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860" windowHeight="6580"/>
  </bookViews>
  <sheets>
    <sheet name="基金運用の状況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<sst xmlns="http://schemas.openxmlformats.org/spreadsheetml/2006/main" xmlns:r="http://schemas.openxmlformats.org/officeDocument/2006/relationships" count="37" uniqueCount="37">
  <si>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（単位：円）</t>
    <rPh sb="1" eb="3">
      <t>たんい</t>
    </rPh>
    <rPh sb="4" eb="5">
      <t>えん</t>
    </rPh>
    <phoneticPr fontId="1" type="Hiragana"/>
  </si>
  <si>
    <t>　南丹市園部女性の館管理運営基金</t>
    <rPh sb="1" eb="4">
      <t>なんたんし</t>
    </rPh>
    <rPh sb="4" eb="6">
      <t>そのべ</t>
    </rPh>
    <rPh sb="6" eb="8">
      <t>じょせい</t>
    </rPh>
    <rPh sb="9" eb="10">
      <t>やかた</t>
    </rPh>
    <rPh sb="10" eb="12">
      <t>かんり</t>
    </rPh>
    <rPh sb="12" eb="14">
      <t>うんえい</t>
    </rPh>
    <rPh sb="14" eb="16">
      <t>ききん</t>
    </rPh>
    <phoneticPr fontId="1" type="Hiragana"/>
  </si>
  <si>
    <t>中の減</t>
    <rPh sb="0" eb="1">
      <t>なか</t>
    </rPh>
    <rPh sb="2" eb="3">
      <t>げん</t>
    </rPh>
    <phoneticPr fontId="1" type="Hiragana"/>
  </si>
  <si>
    <t>平成30年度</t>
    <rPh sb="0" eb="2">
      <t>へいせい</t>
    </rPh>
    <rPh sb="4" eb="6">
      <t>ねんど</t>
    </rPh>
    <phoneticPr fontId="1" type="Hiragana"/>
  </si>
  <si>
    <t>　南丹市森林環境基金</t>
  </si>
  <si>
    <t>　南丹市かやぶきの里保存基金</t>
    <rPh sb="1" eb="4">
      <t>なんたんし</t>
    </rPh>
    <rPh sb="9" eb="10">
      <t>さと</t>
    </rPh>
    <rPh sb="10" eb="12">
      <t>ほぞん</t>
    </rPh>
    <rPh sb="12" eb="14">
      <t>ききん</t>
    </rPh>
    <phoneticPr fontId="1" type="Hiragana"/>
  </si>
  <si>
    <t>基金の運用状況</t>
    <rPh sb="0" eb="2">
      <t>ききん</t>
    </rPh>
    <rPh sb="3" eb="5">
      <t>うんよう</t>
    </rPh>
    <rPh sb="5" eb="7">
      <t>じょうきょう</t>
    </rPh>
    <phoneticPr fontId="1" type="Hiragana"/>
  </si>
  <si>
    <t>末現在高</t>
    <rPh sb="0" eb="1">
      <t>まつ</t>
    </rPh>
    <rPh sb="1" eb="3">
      <t>げんざい</t>
    </rPh>
    <rPh sb="3" eb="4">
      <t>こう</t>
    </rPh>
    <phoneticPr fontId="1" type="Hiragana"/>
  </si>
  <si>
    <t>①南丹市土地開発基金</t>
    <rPh sb="1" eb="4">
      <t>なんたんし</t>
    </rPh>
    <rPh sb="4" eb="6">
      <t>とち</t>
    </rPh>
    <rPh sb="6" eb="8">
      <t>かいはつ</t>
    </rPh>
    <rPh sb="8" eb="10">
      <t>ききん</t>
    </rPh>
    <phoneticPr fontId="1" type="Hiragana"/>
  </si>
  <si>
    <t>　南丹市活性化推進基金</t>
    <rPh sb="1" eb="4">
      <t>なんたんし</t>
    </rPh>
    <rPh sb="4" eb="7">
      <t>かっせいか</t>
    </rPh>
    <rPh sb="7" eb="9">
      <t>すいしん</t>
    </rPh>
    <rPh sb="9" eb="11">
      <t>ききん</t>
    </rPh>
    <phoneticPr fontId="1" type="Hiragana"/>
  </si>
  <si>
    <t>中の増</t>
    <rPh sb="0" eb="1">
      <t>なか</t>
    </rPh>
    <rPh sb="2" eb="3">
      <t>ぞう</t>
    </rPh>
    <phoneticPr fontId="1" type="Hiragana"/>
  </si>
  <si>
    <t>　南丹市まちづくり整備基金</t>
    <rPh sb="1" eb="4">
      <t>なんたんし</t>
    </rPh>
    <rPh sb="9" eb="11">
      <t>せいび</t>
    </rPh>
    <rPh sb="11" eb="13">
      <t>ききん</t>
    </rPh>
    <phoneticPr fontId="1" type="Hiragana"/>
  </si>
  <si>
    <t>　現　　　　金</t>
    <rPh sb="1" eb="2">
      <t>うつつ</t>
    </rPh>
    <rPh sb="6" eb="7">
      <t>かね</t>
    </rPh>
    <phoneticPr fontId="1" type="Hiragana"/>
  </si>
  <si>
    <t>計</t>
    <rPh sb="0" eb="1">
      <t>けい</t>
    </rPh>
    <phoneticPr fontId="1" type="Hiragana"/>
  </si>
  <si>
    <t>　南丹市豊かな森を育てる基金</t>
    <rPh sb="1" eb="4">
      <t>なんたんし</t>
    </rPh>
    <rPh sb="4" eb="5">
      <t>ゆた</t>
    </rPh>
    <rPh sb="7" eb="8">
      <t>もり</t>
    </rPh>
    <rPh sb="9" eb="10">
      <t>そだ</t>
    </rPh>
    <rPh sb="12" eb="14">
      <t>ききん</t>
    </rPh>
    <phoneticPr fontId="1" type="Hiragana"/>
  </si>
  <si>
    <t>区　　分</t>
    <rPh sb="0" eb="1">
      <t>く</t>
    </rPh>
    <rPh sb="3" eb="4">
      <t>ふん</t>
    </rPh>
    <phoneticPr fontId="1" type="Hiragana"/>
  </si>
  <si>
    <t>　不動産（土地）</t>
    <rPh sb="1" eb="4">
      <t>ふどうさん</t>
    </rPh>
    <rPh sb="5" eb="7">
      <t>とち</t>
    </rPh>
    <phoneticPr fontId="1" type="Hiragana"/>
  </si>
  <si>
    <t>末現在高</t>
    <rPh sb="0" eb="1">
      <t>まつ</t>
    </rPh>
    <rPh sb="1" eb="2">
      <t>うつつ</t>
    </rPh>
    <rPh sb="2" eb="3">
      <t>ざい</t>
    </rPh>
    <rPh sb="3" eb="4">
      <t>こう</t>
    </rPh>
    <phoneticPr fontId="1" type="Hiragana"/>
  </si>
  <si>
    <t>②その他の基金</t>
    <rPh sb="3" eb="4">
      <t>た</t>
    </rPh>
    <rPh sb="5" eb="7">
      <t>ききん</t>
    </rPh>
    <phoneticPr fontId="1" type="Hiragana"/>
  </si>
  <si>
    <t>　南丹市国民健康保険医療費支払資金貸付基金</t>
    <rPh sb="1" eb="4">
      <t>なんたんし</t>
    </rPh>
    <rPh sb="4" eb="6">
      <t>こくみん</t>
    </rPh>
    <rPh sb="6" eb="8">
      <t>けんこう</t>
    </rPh>
    <rPh sb="8" eb="10">
      <t>ほけん</t>
    </rPh>
    <rPh sb="10" eb="13">
      <t>いりょうひ</t>
    </rPh>
    <rPh sb="13" eb="15">
      <t>しはらい</t>
    </rPh>
    <rPh sb="15" eb="17">
      <t>しきん</t>
    </rPh>
    <rPh sb="17" eb="19">
      <t>かしつけ</t>
    </rPh>
    <rPh sb="19" eb="21">
      <t>ききん</t>
    </rPh>
    <phoneticPr fontId="1" type="Hiragana"/>
  </si>
  <si>
    <t>　南丹市国民健康保険出産費資金貸付基金</t>
    <rPh sb="1" eb="4">
      <t>なんたんし</t>
    </rPh>
    <rPh sb="4" eb="6">
      <t>こくみん</t>
    </rPh>
    <rPh sb="6" eb="8">
      <t>けんこう</t>
    </rPh>
    <rPh sb="8" eb="10">
      <t>ほけん</t>
    </rPh>
    <rPh sb="10" eb="12">
      <t>しゅっさん</t>
    </rPh>
    <rPh sb="12" eb="13">
      <t>ひ</t>
    </rPh>
    <rPh sb="13" eb="15">
      <t>しきん</t>
    </rPh>
    <rPh sb="15" eb="17">
      <t>かしつけ</t>
    </rPh>
    <rPh sb="17" eb="19">
      <t>ききん</t>
    </rPh>
    <phoneticPr fontId="1" type="Hiragana"/>
  </si>
  <si>
    <t>　南丹市農業集落排水事業整備基金</t>
    <rPh sb="1" eb="4">
      <t>なんたんし</t>
    </rPh>
    <rPh sb="4" eb="6">
      <t>のうぎょう</t>
    </rPh>
    <rPh sb="6" eb="8">
      <t>しゅうらく</t>
    </rPh>
    <rPh sb="8" eb="10">
      <t>はいすい</t>
    </rPh>
    <rPh sb="10" eb="12">
      <t>じぎょう</t>
    </rPh>
    <rPh sb="12" eb="14">
      <t>せいび</t>
    </rPh>
    <rPh sb="14" eb="16">
      <t>ききん</t>
    </rPh>
    <phoneticPr fontId="1" type="Hiragana"/>
  </si>
  <si>
    <t>令和元年度</t>
    <rPh sb="0" eb="2">
      <t>れいわ</t>
    </rPh>
    <rPh sb="2" eb="3">
      <t>がん</t>
    </rPh>
    <rPh sb="3" eb="5">
      <t>ねんど</t>
    </rPh>
    <phoneticPr fontId="1" type="Hiragana"/>
  </si>
  <si>
    <t>　南丹市介護保険給付費準備基金</t>
    <rPh sb="1" eb="4">
      <t>なんたんし</t>
    </rPh>
    <rPh sb="4" eb="6">
      <t>かいご</t>
    </rPh>
    <rPh sb="6" eb="8">
      <t>ほけん</t>
    </rPh>
    <rPh sb="8" eb="10">
      <t>きゅうふ</t>
    </rPh>
    <rPh sb="10" eb="11">
      <t>ひ</t>
    </rPh>
    <rPh sb="11" eb="13">
      <t>じゅんび</t>
    </rPh>
    <rPh sb="13" eb="15">
      <t>ききん</t>
    </rPh>
    <phoneticPr fontId="1" type="Hiragana"/>
  </si>
  <si>
    <t>　南丹市国民健康保険特別会計基金</t>
    <rPh sb="1" eb="4">
      <t>なんたんし</t>
    </rPh>
    <rPh sb="4" eb="6">
      <t>こくみん</t>
    </rPh>
    <rPh sb="6" eb="8">
      <t>けんこう</t>
    </rPh>
    <rPh sb="8" eb="10">
      <t>ほけん</t>
    </rPh>
    <rPh sb="10" eb="12">
      <t>とくべつ</t>
    </rPh>
    <rPh sb="12" eb="14">
      <t>かいけい</t>
    </rPh>
    <rPh sb="14" eb="16">
      <t>ききん</t>
    </rPh>
    <phoneticPr fontId="1" type="Hiragana"/>
  </si>
  <si>
    <t>　ふるさと南丹応援基金</t>
    <rPh sb="5" eb="7">
      <t>なんたん</t>
    </rPh>
    <rPh sb="7" eb="9">
      <t>おうえん</t>
    </rPh>
    <rPh sb="9" eb="11">
      <t>ききん</t>
    </rPh>
    <phoneticPr fontId="1" type="Hiragana"/>
  </si>
  <si>
    <t>　南丹市過疎地域自立促進特別事業基金</t>
    <rPh sb="1" eb="2">
      <t>みなみ</t>
    </rPh>
    <rPh sb="2" eb="4">
      <t>にいち</t>
    </rPh>
    <rPh sb="4" eb="6">
      <t>かそ</t>
    </rPh>
    <rPh sb="6" eb="8">
      <t>ちいき</t>
    </rPh>
    <rPh sb="8" eb="10">
      <t>じりつ</t>
    </rPh>
    <rPh sb="10" eb="12">
      <t>そくしん</t>
    </rPh>
    <rPh sb="12" eb="14">
      <t>とくべつ</t>
    </rPh>
    <rPh sb="14" eb="16">
      <t>じぎょう</t>
    </rPh>
    <rPh sb="16" eb="18">
      <t>ききん</t>
    </rPh>
    <phoneticPr fontId="1" type="Hiragana"/>
  </si>
  <si>
    <t>　南丹市地域情報通信基盤整備基金</t>
    <rPh sb="1" eb="4">
      <t>なんたんし</t>
    </rPh>
    <rPh sb="4" eb="6">
      <t>ちいき</t>
    </rPh>
    <rPh sb="6" eb="8">
      <t>じょうほう</t>
    </rPh>
    <rPh sb="8" eb="10">
      <t>つうしん</t>
    </rPh>
    <rPh sb="10" eb="12">
      <t>きばん</t>
    </rPh>
    <rPh sb="12" eb="14">
      <t>せいび</t>
    </rPh>
    <rPh sb="14" eb="16">
      <t>ききん</t>
    </rPh>
    <phoneticPr fontId="1" type="Hiragana"/>
  </si>
  <si>
    <t>　向山橋ほか７橋維持管理基金</t>
    <rPh sb="1" eb="3">
      <t>むかいやま</t>
    </rPh>
    <rPh sb="3" eb="4">
      <t>きょう</t>
    </rPh>
    <rPh sb="7" eb="8">
      <t>はし</t>
    </rPh>
    <rPh sb="8" eb="10">
      <t>いじ</t>
    </rPh>
    <rPh sb="10" eb="12">
      <t>かんり</t>
    </rPh>
    <rPh sb="12" eb="14">
      <t>ききん</t>
    </rPh>
    <phoneticPr fontId="1" type="Hiragana"/>
  </si>
  <si>
    <t>　南丹市スプリングスひよし管理運営基金</t>
    <rPh sb="1" eb="4">
      <t>なんたんし</t>
    </rPh>
    <rPh sb="13" eb="15">
      <t>かんり</t>
    </rPh>
    <rPh sb="15" eb="17">
      <t>うんえい</t>
    </rPh>
    <rPh sb="17" eb="19">
      <t>ききん</t>
    </rPh>
    <phoneticPr fontId="1" type="Hiragana"/>
  </si>
  <si>
    <t>　南丹市電源立地地域対策整備基金</t>
    <rPh sb="1" eb="4">
      <t>なんたんし</t>
    </rPh>
    <rPh sb="4" eb="6">
      <t>でんげん</t>
    </rPh>
    <rPh sb="6" eb="8">
      <t>りっち</t>
    </rPh>
    <rPh sb="8" eb="10">
      <t>ちいき</t>
    </rPh>
    <rPh sb="10" eb="12">
      <t>たいさく</t>
    </rPh>
    <rPh sb="12" eb="14">
      <t>せいび</t>
    </rPh>
    <rPh sb="14" eb="16">
      <t>ききん</t>
    </rPh>
    <phoneticPr fontId="1" type="Hiragana"/>
  </si>
  <si>
    <t>　南丹市ふるさと・水と土保全基金</t>
    <rPh sb="1" eb="4">
      <t>なんたんし</t>
    </rPh>
    <rPh sb="9" eb="10">
      <t>みず</t>
    </rPh>
    <rPh sb="11" eb="12">
      <t>つち</t>
    </rPh>
    <rPh sb="12" eb="14">
      <t>ほぜん</t>
    </rPh>
    <rPh sb="14" eb="16">
      <t>ききん</t>
    </rPh>
    <phoneticPr fontId="1" type="Hiragana"/>
  </si>
  <si>
    <t>　南丹市義務教育施設整備基金</t>
    <rPh sb="1" eb="4">
      <t>なんたんし</t>
    </rPh>
    <rPh sb="4" eb="6">
      <t>ぎむ</t>
    </rPh>
    <rPh sb="6" eb="8">
      <t>きょういく</t>
    </rPh>
    <rPh sb="8" eb="10">
      <t>しせつ</t>
    </rPh>
    <rPh sb="10" eb="12">
      <t>せいび</t>
    </rPh>
    <rPh sb="12" eb="14">
      <t>ききん</t>
    </rPh>
    <phoneticPr fontId="1" type="Hiragana"/>
  </si>
  <si>
    <t>　南丹市地域福祉基金</t>
    <rPh sb="1" eb="4">
      <t>なんたんし</t>
    </rPh>
    <rPh sb="4" eb="6">
      <t>ちいき</t>
    </rPh>
    <rPh sb="6" eb="8">
      <t>ふくし</t>
    </rPh>
    <rPh sb="8" eb="10">
      <t>ききん</t>
    </rPh>
    <phoneticPr fontId="1" type="Hiragana"/>
  </si>
  <si>
    <t>　南丹市減債基金</t>
    <rPh sb="1" eb="4">
      <t>なんたんし</t>
    </rPh>
    <rPh sb="4" eb="6">
      <t>げんさい</t>
    </rPh>
    <rPh sb="6" eb="8">
      <t>ききん</t>
    </rPh>
    <phoneticPr fontId="1" type="Hiragana"/>
  </si>
  <si>
    <t>　南丹市財政調整基金</t>
    <rPh sb="1" eb="4">
      <t>なんたんし</t>
    </rPh>
    <rPh sb="4" eb="6">
      <t>ざいせい</t>
    </rPh>
    <rPh sb="6" eb="8">
      <t>ちょうせい</t>
    </rPh>
    <rPh sb="8" eb="10">
      <t>ききん</t>
    </rPh>
    <phoneticPr fontId="1" type="Hiragana"/>
  </si>
  <si>
    <t>　南丹市公共下水道事業及び　</t>
    <rPh sb="1" eb="4">
      <t>なんたんし</t>
    </rPh>
    <rPh sb="4" eb="6">
      <t>こうきょう</t>
    </rPh>
    <rPh sb="6" eb="9">
      <t>げすいどう</t>
    </rPh>
    <rPh sb="9" eb="11">
      <t>じぎょう</t>
    </rPh>
    <rPh sb="11" eb="12">
      <t>およ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</si>
</sst>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明朝"/>
    </font>
    <font>
      <b/>
      <sz val="12"/>
      <color theme="1"/>
      <name val="ＭＳ 明朝"/>
      <family val="1"/>
    </font>
    <font>
      <sz val="8"/>
      <color theme="1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明朝"/>
    </font>
    <font>
      <sz val="11"/>
      <color theme="1"/>
      <name val="游ゴシック"/>
      <family val="3"/>
      <scheme val="minor"/>
    </font>
    <font>
      <sz val="9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38" fontId="4" fillId="0" borderId="1" xfId="1" applyFont="1" applyBorder="1">
      <alignment vertical="center"/>
    </xf>
    <xf numFmtId="0" fontId="8" fillId="0" borderId="0" xfId="0" applyFont="1">
      <alignment vertical="center"/>
    </xf>
    <xf numFmtId="38" fontId="4" fillId="0" borderId="1" xfId="1" applyFont="1" applyBorder="1" applyAlignment="1">
      <alignment vertical="center"/>
    </xf>
    <xf numFmtId="38" fontId="2" fillId="0" borderId="0" xfId="1" applyFont="1">
      <alignment vertical="center"/>
    </xf>
    <xf numFmtId="0" fontId="4" fillId="0" borderId="0" xfId="0" applyFont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37"/>
  <sheetViews>
    <sheetView tabSelected="1" workbookViewId="0">
      <selection activeCell="D39" sqref="D39"/>
    </sheetView>
  </sheetViews>
  <sheetFormatPr defaultRowHeight="13.5"/>
  <cols>
    <col min="1" max="1" width="30.08203125" style="1" customWidth="1"/>
    <col min="2" max="5" width="12.58203125" style="1" customWidth="1"/>
    <col min="6" max="16384" width="8.6640625" style="1" customWidth="1"/>
  </cols>
  <sheetData>
    <row r="1" spans="1:5" ht="14.25">
      <c r="A1" s="2" t="s">
        <v>6</v>
      </c>
    </row>
    <row r="2" spans="1:5" s="1" customFormat="1" ht="15" customHeight="1">
      <c r="A2" s="3" t="s">
        <v>8</v>
      </c>
      <c r="B2" s="10"/>
      <c r="C2" s="10"/>
      <c r="D2" s="10"/>
      <c r="E2" s="17" t="s">
        <v>0</v>
      </c>
    </row>
    <row r="3" spans="1:5" s="1" customFormat="1" ht="21" customHeight="1">
      <c r="A3" s="4" t="s">
        <v>15</v>
      </c>
      <c r="B3" s="11" t="s">
        <v>3</v>
      </c>
      <c r="C3" s="11" t="s">
        <v>22</v>
      </c>
      <c r="D3" s="11" t="s">
        <v>22</v>
      </c>
      <c r="E3" s="11" t="s">
        <v>22</v>
      </c>
    </row>
    <row r="4" spans="1:5" s="1" customFormat="1" ht="21" customHeight="1">
      <c r="A4" s="4"/>
      <c r="B4" s="12" t="s">
        <v>17</v>
      </c>
      <c r="C4" s="12" t="s">
        <v>10</v>
      </c>
      <c r="D4" s="12" t="s">
        <v>2</v>
      </c>
      <c r="E4" s="12" t="s">
        <v>7</v>
      </c>
    </row>
    <row r="5" spans="1:5" s="1" customFormat="1" ht="21" customHeight="1">
      <c r="A5" s="5" t="s">
        <v>16</v>
      </c>
      <c r="B5" s="13">
        <v>634835151</v>
      </c>
      <c r="C5" s="13">
        <v>26700720</v>
      </c>
      <c r="D5" s="13">
        <v>207637928</v>
      </c>
      <c r="E5" s="13">
        <f>B5+C5-D5</f>
        <v>453897943</v>
      </c>
    </row>
    <row r="6" spans="1:5" s="1" customFormat="1" ht="21" customHeight="1">
      <c r="A6" s="5" t="s">
        <v>12</v>
      </c>
      <c r="B6" s="13">
        <v>364062590</v>
      </c>
      <c r="C6" s="13">
        <v>207812064</v>
      </c>
      <c r="D6" s="13">
        <v>26700720</v>
      </c>
      <c r="E6" s="13">
        <f>B6+C6-D6</f>
        <v>545173934</v>
      </c>
    </row>
    <row r="7" spans="1:5" s="1" customFormat="1" ht="21" customHeight="1">
      <c r="A7" s="4" t="s">
        <v>13</v>
      </c>
      <c r="B7" s="13">
        <f>SUM(B5:B6)</f>
        <v>998897741</v>
      </c>
      <c r="C7" s="13">
        <f>SUM(C5:C6)</f>
        <v>234512784</v>
      </c>
      <c r="D7" s="13">
        <f>SUM(D5:D6)</f>
        <v>234338648</v>
      </c>
      <c r="E7" s="13">
        <f>SUM(E5:E6)</f>
        <v>999071877</v>
      </c>
    </row>
    <row r="8" spans="1:5" s="1" customFormat="1">
      <c r="A8" s="6"/>
      <c r="B8" s="10"/>
      <c r="C8" s="10"/>
      <c r="D8" s="10"/>
      <c r="E8" s="10"/>
    </row>
    <row r="9" spans="1:5" s="1" customFormat="1" ht="15" customHeight="1">
      <c r="A9" s="3" t="s">
        <v>18</v>
      </c>
      <c r="B9" s="14"/>
      <c r="C9" s="14"/>
      <c r="D9" s="14"/>
      <c r="E9" s="17" t="s">
        <v>0</v>
      </c>
    </row>
    <row r="10" spans="1:5" s="1" customFormat="1" ht="21" customHeight="1">
      <c r="A10" s="4" t="s">
        <v>15</v>
      </c>
      <c r="B10" s="11" t="s">
        <v>3</v>
      </c>
      <c r="C10" s="11" t="s">
        <v>22</v>
      </c>
      <c r="D10" s="11" t="s">
        <v>22</v>
      </c>
      <c r="E10" s="11" t="s">
        <v>22</v>
      </c>
    </row>
    <row r="11" spans="1:5" s="1" customFormat="1" ht="21" customHeight="1">
      <c r="A11" s="4"/>
      <c r="B11" s="12" t="s">
        <v>17</v>
      </c>
      <c r="C11" s="12" t="s">
        <v>10</v>
      </c>
      <c r="D11" s="12" t="s">
        <v>2</v>
      </c>
      <c r="E11" s="12" t="s">
        <v>7</v>
      </c>
    </row>
    <row r="12" spans="1:5" s="1" customFormat="1" ht="21" customHeight="1">
      <c r="A12" s="5" t="s">
        <v>35</v>
      </c>
      <c r="B12" s="13">
        <v>3336201991</v>
      </c>
      <c r="C12" s="13">
        <v>292080269</v>
      </c>
      <c r="D12" s="13">
        <v>309493000</v>
      </c>
      <c r="E12" s="13">
        <f t="shared" ref="E12:E31" si="0">B12+C12-D12</f>
        <v>3318789260</v>
      </c>
    </row>
    <row r="13" spans="1:5" s="1" customFormat="1" ht="21" customHeight="1">
      <c r="A13" s="5" t="s">
        <v>34</v>
      </c>
      <c r="B13" s="13">
        <v>960876488</v>
      </c>
      <c r="C13" s="13">
        <v>407087</v>
      </c>
      <c r="D13" s="13">
        <v>7548302</v>
      </c>
      <c r="E13" s="13">
        <f t="shared" si="0"/>
        <v>953735273</v>
      </c>
    </row>
    <row r="14" spans="1:5" s="1" customFormat="1" ht="21" customHeight="1">
      <c r="A14" s="5" t="s">
        <v>11</v>
      </c>
      <c r="B14" s="13">
        <v>222250141</v>
      </c>
      <c r="C14" s="13">
        <v>99793</v>
      </c>
      <c r="D14" s="13">
        <v>0</v>
      </c>
      <c r="E14" s="13">
        <f t="shared" si="0"/>
        <v>222349934</v>
      </c>
    </row>
    <row r="15" spans="1:5" s="1" customFormat="1" ht="21" customHeight="1">
      <c r="A15" s="5" t="s">
        <v>29</v>
      </c>
      <c r="B15" s="13">
        <v>18687166</v>
      </c>
      <c r="C15" s="13">
        <v>3801</v>
      </c>
      <c r="D15" s="13">
        <v>0</v>
      </c>
      <c r="E15" s="13">
        <f t="shared" si="0"/>
        <v>18690967</v>
      </c>
    </row>
    <row r="16" spans="1:5" s="1" customFormat="1" ht="21" customHeight="1">
      <c r="A16" s="5" t="s">
        <v>33</v>
      </c>
      <c r="B16" s="13">
        <v>63381205</v>
      </c>
      <c r="C16" s="13">
        <v>0</v>
      </c>
      <c r="D16" s="13">
        <v>9978000</v>
      </c>
      <c r="E16" s="13">
        <f t="shared" si="0"/>
        <v>53403205</v>
      </c>
    </row>
    <row r="17" spans="1:5" s="1" customFormat="1" ht="21" customHeight="1">
      <c r="A17" s="5" t="s">
        <v>9</v>
      </c>
      <c r="B17" s="13">
        <v>2365657465</v>
      </c>
      <c r="C17" s="13">
        <v>994434</v>
      </c>
      <c r="D17" s="13">
        <v>129600000</v>
      </c>
      <c r="E17" s="13">
        <f t="shared" si="0"/>
        <v>2237051899</v>
      </c>
    </row>
    <row r="18" spans="1:5" s="1" customFormat="1" ht="21" customHeight="1">
      <c r="A18" s="5" t="s">
        <v>32</v>
      </c>
      <c r="B18" s="13">
        <v>881540</v>
      </c>
      <c r="C18" s="13">
        <v>79</v>
      </c>
      <c r="D18" s="13">
        <v>0</v>
      </c>
      <c r="E18" s="13">
        <f t="shared" si="0"/>
        <v>881619</v>
      </c>
    </row>
    <row r="19" spans="1:5" s="1" customFormat="1" ht="21" customHeight="1">
      <c r="A19" s="5" t="s">
        <v>31</v>
      </c>
      <c r="B19" s="13">
        <v>36702897</v>
      </c>
      <c r="C19" s="13">
        <v>0</v>
      </c>
      <c r="D19" s="13">
        <v>0</v>
      </c>
      <c r="E19" s="13">
        <f t="shared" si="0"/>
        <v>36702897</v>
      </c>
    </row>
    <row r="20" spans="1:5" s="1" customFormat="1" ht="21" customHeight="1">
      <c r="A20" s="5" t="s">
        <v>30</v>
      </c>
      <c r="B20" s="13">
        <v>1000</v>
      </c>
      <c r="C20" s="13">
        <v>0</v>
      </c>
      <c r="D20" s="13">
        <v>0</v>
      </c>
      <c r="E20" s="13">
        <f t="shared" si="0"/>
        <v>1000</v>
      </c>
    </row>
    <row r="21" spans="1:5" s="1" customFormat="1" ht="21" customHeight="1">
      <c r="A21" s="5" t="s">
        <v>28</v>
      </c>
      <c r="B21" s="13">
        <v>20164622</v>
      </c>
      <c r="C21" s="13">
        <v>4101</v>
      </c>
      <c r="D21" s="13">
        <v>0</v>
      </c>
      <c r="E21" s="13">
        <f t="shared" si="0"/>
        <v>20168723</v>
      </c>
    </row>
    <row r="22" spans="1:5" s="1" customFormat="1" ht="21" customHeight="1">
      <c r="A22" s="5" t="s">
        <v>5</v>
      </c>
      <c r="B22" s="13">
        <v>10010247</v>
      </c>
      <c r="C22" s="13">
        <v>1871</v>
      </c>
      <c r="D22" s="13">
        <v>1300000</v>
      </c>
      <c r="E22" s="13">
        <f t="shared" si="0"/>
        <v>8712118</v>
      </c>
    </row>
    <row r="23" spans="1:5" s="1" customFormat="1" ht="21" customHeight="1">
      <c r="A23" s="5" t="s">
        <v>27</v>
      </c>
      <c r="B23" s="13">
        <v>298438113</v>
      </c>
      <c r="C23" s="13">
        <v>9639000</v>
      </c>
      <c r="D23" s="13">
        <v>45997647</v>
      </c>
      <c r="E23" s="13">
        <f t="shared" si="0"/>
        <v>262079466</v>
      </c>
    </row>
    <row r="24" spans="1:5" s="1" customFormat="1" ht="21" customHeight="1">
      <c r="A24" s="5" t="s">
        <v>1</v>
      </c>
      <c r="B24" s="13">
        <v>24445645</v>
      </c>
      <c r="C24" s="13">
        <v>5007</v>
      </c>
      <c r="D24" s="13">
        <v>2573007</v>
      </c>
      <c r="E24" s="13">
        <f t="shared" si="0"/>
        <v>21877645</v>
      </c>
    </row>
    <row r="25" spans="1:5" s="1" customFormat="1" ht="21" customHeight="1">
      <c r="A25" s="5" t="s">
        <v>26</v>
      </c>
      <c r="B25" s="13">
        <v>559978549</v>
      </c>
      <c r="C25" s="13">
        <v>191242416</v>
      </c>
      <c r="D25" s="13">
        <v>160700000</v>
      </c>
      <c r="E25" s="13">
        <f t="shared" si="0"/>
        <v>590520965</v>
      </c>
    </row>
    <row r="26" spans="1:5" s="1" customFormat="1" ht="21" customHeight="1">
      <c r="A26" s="5" t="s">
        <v>25</v>
      </c>
      <c r="B26" s="13">
        <v>17241594</v>
      </c>
      <c r="C26" s="13">
        <v>60238290</v>
      </c>
      <c r="D26" s="13">
        <v>1864800</v>
      </c>
      <c r="E26" s="13">
        <f t="shared" si="0"/>
        <v>75615084</v>
      </c>
    </row>
    <row r="27" spans="1:5" s="1" customFormat="1" ht="21" customHeight="1">
      <c r="A27" s="5" t="s">
        <v>14</v>
      </c>
      <c r="B27" s="13">
        <v>2757768</v>
      </c>
      <c r="C27" s="13">
        <v>2144852</v>
      </c>
      <c r="D27" s="13">
        <v>0</v>
      </c>
      <c r="E27" s="13">
        <f t="shared" si="0"/>
        <v>4902620</v>
      </c>
    </row>
    <row r="28" spans="1:5" s="1" customFormat="1" ht="21" customHeight="1">
      <c r="A28" s="5" t="s">
        <v>4</v>
      </c>
      <c r="B28" s="13">
        <v>0</v>
      </c>
      <c r="C28" s="13">
        <v>35836000</v>
      </c>
      <c r="D28" s="13">
        <v>0</v>
      </c>
      <c r="E28" s="13">
        <f t="shared" si="0"/>
        <v>35836000</v>
      </c>
    </row>
    <row r="29" spans="1:5" s="1" customFormat="1" ht="21" customHeight="1">
      <c r="A29" s="5" t="s">
        <v>24</v>
      </c>
      <c r="B29" s="13">
        <v>150715763</v>
      </c>
      <c r="C29" s="13">
        <v>62969000</v>
      </c>
      <c r="D29" s="13">
        <v>16410000</v>
      </c>
      <c r="E29" s="13">
        <f t="shared" si="0"/>
        <v>197274763</v>
      </c>
    </row>
    <row r="30" spans="1:5" s="1" customFormat="1" ht="21" customHeight="1">
      <c r="A30" s="5" t="s">
        <v>23</v>
      </c>
      <c r="B30" s="13">
        <v>207644797</v>
      </c>
      <c r="C30" s="13">
        <v>53164423</v>
      </c>
      <c r="D30" s="13">
        <v>10847000</v>
      </c>
      <c r="E30" s="13">
        <f t="shared" si="0"/>
        <v>249962220</v>
      </c>
    </row>
    <row r="31" spans="1:5" s="1" customFormat="1" ht="10.5" customHeight="1">
      <c r="A31" s="7" t="s">
        <v>36</v>
      </c>
      <c r="B31" s="15">
        <v>813738924</v>
      </c>
      <c r="C31" s="15">
        <v>0</v>
      </c>
      <c r="D31" s="15">
        <v>85406000</v>
      </c>
      <c r="E31" s="18">
        <f t="shared" si="0"/>
        <v>728332924</v>
      </c>
    </row>
    <row r="32" spans="1:5" s="1" customFormat="1" ht="10.5" customHeight="1">
      <c r="A32" s="8" t="s">
        <v>21</v>
      </c>
      <c r="B32" s="15"/>
      <c r="C32" s="15"/>
      <c r="D32" s="15"/>
      <c r="E32" s="19"/>
    </row>
    <row r="33" spans="1:5" s="1" customFormat="1" ht="21" customHeight="1">
      <c r="A33" s="5" t="s">
        <v>20</v>
      </c>
      <c r="B33" s="13">
        <v>1200000</v>
      </c>
      <c r="C33" s="13">
        <v>0</v>
      </c>
      <c r="D33" s="13">
        <v>0</v>
      </c>
      <c r="E33" s="13">
        <f>B33+C33-D33</f>
        <v>1200000</v>
      </c>
    </row>
    <row r="34" spans="1:5" s="1" customFormat="1" ht="21" customHeight="1">
      <c r="A34" s="5" t="s">
        <v>19</v>
      </c>
      <c r="B34" s="13">
        <v>1548000</v>
      </c>
      <c r="C34" s="13">
        <v>452000</v>
      </c>
      <c r="D34" s="13">
        <v>0</v>
      </c>
      <c r="E34" s="13">
        <f>B34+C34-D34</f>
        <v>2000000</v>
      </c>
    </row>
    <row r="35" spans="1:5" s="1" customFormat="1" ht="21" customHeight="1">
      <c r="A35" s="9" t="s">
        <v>13</v>
      </c>
      <c r="B35" s="13">
        <f>SUM(B12:B34)</f>
        <v>9112523915</v>
      </c>
      <c r="C35" s="13">
        <f>SUM(C12:C34)</f>
        <v>709282423</v>
      </c>
      <c r="D35" s="13">
        <f>SUM(D12:D34)</f>
        <v>781717756</v>
      </c>
      <c r="E35" s="13">
        <f>SUM(E12:E34)</f>
        <v>9040088582</v>
      </c>
    </row>
    <row r="36" spans="1:5">
      <c r="C36" s="16"/>
    </row>
    <row r="37" spans="1:5">
      <c r="C37" s="16"/>
    </row>
  </sheetData>
  <mergeCells count="6">
    <mergeCell ref="A3:A4"/>
    <mergeCell ref="A10:A11"/>
    <mergeCell ref="B31:B32"/>
    <mergeCell ref="C31:C32"/>
    <mergeCell ref="D31:D32"/>
    <mergeCell ref="E31:E32"/>
  </mergeCells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基金運用の状況</vt:lpstr>
    </vt:vector>
  </TitlesOfParts>
  <Company>南丹市役所</Company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2020-04-27T01:49:41Z</dcterms:created>
  <dcterms:modified xsi:type="dcterms:W3CDTF">2021-06-21T09:19:44Z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2021-06-21T09:19:44Z</vt:filetime>
  </property>
</Properties>
</file>