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380" windowHeight="7420"/>
  </bookViews>
  <sheets>
    <sheet name="申請額計算書" sheetId="2" r:id="rId1"/>
  </sheets>
  <definedNames>
    <definedName name="_xlnm.Print_Area" localSheetId="0">申請額計算書!$A$1:$J$49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<sst xmlns="http://schemas.openxmlformats.org/spreadsheetml/2006/main" xmlns:r="http://schemas.openxmlformats.org/officeDocument/2006/relationships" count="22" uniqueCount="22">
  <si>
    <t>福祉事業所名（南丹市内所在）</t>
    <rPh sb="0" eb="2">
      <t>ふくし</t>
    </rPh>
    <rPh sb="2" eb="5">
      <t>じぎょうしょ</t>
    </rPh>
    <rPh sb="5" eb="6">
      <t>めい</t>
    </rPh>
    <rPh sb="7" eb="13">
      <t>なんたんしな</t>
    </rPh>
    <phoneticPr fontId="1" type="Hiragana"/>
  </si>
  <si>
    <t>法人名</t>
    <rPh sb="0" eb="2">
      <t>ほうじん</t>
    </rPh>
    <rPh sb="2" eb="3">
      <t>めい</t>
    </rPh>
    <phoneticPr fontId="1" type="Hiragana"/>
  </si>
  <si>
    <t>年度</t>
    <rPh sb="0" eb="2">
      <t>ねんど</t>
    </rPh>
    <phoneticPr fontId="1" type="Hiragana"/>
  </si>
  <si>
    <t>↑</t>
  </si>
  <si>
    <t>入所系</t>
    <rPh sb="0" eb="2">
      <t>にゅうしょ</t>
    </rPh>
    <rPh sb="2" eb="3">
      <t>けい</t>
    </rPh>
    <phoneticPr fontId="1" type="Hiragana"/>
  </si>
  <si>
    <t>法人合計</t>
    <rPh sb="0" eb="4">
      <t>ほうじん</t>
    </rPh>
    <phoneticPr fontId="1" type="Hiragana"/>
  </si>
  <si>
    <t>通所系</t>
    <rPh sb="0" eb="2">
      <t>つうしょ</t>
    </rPh>
    <rPh sb="2" eb="3">
      <t>けい</t>
    </rPh>
    <phoneticPr fontId="1" type="Hiragana"/>
  </si>
  <si>
    <t>定員
（人）</t>
    <rPh sb="0" eb="2">
      <t>ていいん</t>
    </rPh>
    <rPh sb="4" eb="5">
      <t>にん</t>
    </rPh>
    <phoneticPr fontId="1" type="Hiragana"/>
  </si>
  <si>
    <t>交付金上限額
（円）</t>
    <rPh sb="0" eb="3">
      <t>こうふきん</t>
    </rPh>
    <rPh sb="3" eb="5">
      <t>じょうげん</t>
    </rPh>
    <rPh sb="5" eb="6">
      <t>がく</t>
    </rPh>
    <rPh sb="8" eb="9">
      <t>えん</t>
    </rPh>
    <phoneticPr fontId="1" type="Hiragana"/>
  </si>
  <si>
    <t>上限額の合計（円）</t>
    <rPh sb="0" eb="3">
      <t>じょうげんがく</t>
    </rPh>
    <rPh sb="4" eb="6">
      <t>ごうけい</t>
    </rPh>
    <rPh sb="7" eb="8">
      <t>えん</t>
    </rPh>
    <phoneticPr fontId="1" type="Hiragana"/>
  </si>
  <si>
    <t>訪問系</t>
  </si>
  <si>
    <t>光熱費
（電気・ガス等）
（円）</t>
    <rPh sb="0" eb="2">
      <t>こうねつ</t>
    </rPh>
    <rPh sb="2" eb="3">
      <t>ひ</t>
    </rPh>
    <rPh sb="5" eb="7">
      <t>でんき</t>
    </rPh>
    <rPh sb="10" eb="11">
      <t>とう</t>
    </rPh>
    <rPh sb="14" eb="15">
      <t>えん</t>
    </rPh>
    <phoneticPr fontId="1" type="Hiragana"/>
  </si>
  <si>
    <t>（A）</t>
  </si>
  <si>
    <t>（B）</t>
  </si>
  <si>
    <t>申請額（円）</t>
    <rPh sb="0" eb="3">
      <t>しんせいがく</t>
    </rPh>
    <rPh sb="4" eb="5">
      <t>えん</t>
    </rPh>
    <phoneticPr fontId="1" type="Hiragana"/>
  </si>
  <si>
    <t>（A）（B）の内、少ない方の額（※千円未満切捨て）</t>
    <rPh sb="12" eb="13">
      <t>ほう</t>
    </rPh>
    <rPh sb="14" eb="15">
      <t>が</t>
    </rPh>
    <rPh sb="17" eb="19">
      <t>せんえん</t>
    </rPh>
    <rPh sb="19" eb="21">
      <t>みまん</t>
    </rPh>
    <rPh sb="21" eb="23">
      <t>きりす</t>
    </rPh>
    <phoneticPr fontId="1" type="Hiragana"/>
  </si>
  <si>
    <r>
      <t>様式第2号（第4条関係）</t>
    </r>
    <r>
      <rPr>
        <b/>
        <sz val="14"/>
        <color auto="1"/>
        <rFont val="游ゴシック"/>
      </rPr>
      <t>　　　　　　</t>
    </r>
    <r>
      <rPr>
        <b/>
        <sz val="14"/>
        <color auto="1"/>
        <rFont val="ＭＳ 明朝"/>
      </rPr>
      <t>南丹市福祉事業所物価高騰対策支援交付申請額計算書</t>
    </r>
    <rPh sb="0" eb="2">
      <t>ようしき</t>
    </rPh>
    <rPh sb="2" eb="3">
      <t>だい</t>
    </rPh>
    <rPh sb="4" eb="5">
      <t>ごう</t>
    </rPh>
    <rPh sb="6" eb="7">
      <t>だい</t>
    </rPh>
    <rPh sb="8" eb="9">
      <t>じょう</t>
    </rPh>
    <rPh sb="9" eb="11">
      <t>かんけい</t>
    </rPh>
    <rPh sb="18" eb="21">
      <t>なんたんし</t>
    </rPh>
    <rPh sb="21" eb="23">
      <t>ふくし</t>
    </rPh>
    <rPh sb="23" eb="26">
      <t>じぎょうしょ</t>
    </rPh>
    <rPh sb="26" eb="30">
      <t>ぶっかこ</t>
    </rPh>
    <rPh sb="30" eb="32">
      <t>たいさく</t>
    </rPh>
    <rPh sb="32" eb="36">
      <t>しえんこうふ</t>
    </rPh>
    <rPh sb="36" eb="39">
      <t>しんせいがく</t>
    </rPh>
    <rPh sb="39" eb="42">
      <t>けいさんしょ</t>
    </rPh>
    <phoneticPr fontId="1" type="Hiragana"/>
  </si>
  <si>
    <t>光熱費・燃料費
合計（円）</t>
    <rPh sb="0" eb="2">
      <t>こうねつ</t>
    </rPh>
    <rPh sb="2" eb="3">
      <t>ひ</t>
    </rPh>
    <rPh sb="4" eb="7">
      <t>ねんりょうひ</t>
    </rPh>
    <rPh sb="8" eb="10">
      <t>ごうけい</t>
    </rPh>
    <rPh sb="11" eb="12">
      <t>えん</t>
    </rPh>
    <phoneticPr fontId="1" type="Hiragana"/>
  </si>
  <si>
    <t>≪内訳≫※令和2年度実績がない場合は、令和3年度実績を記入のこと。</t>
    <rPh sb="15" eb="17">
      <t>ばあい</t>
    </rPh>
    <rPh sb="19" eb="21">
      <t>れいわ</t>
    </rPh>
    <phoneticPr fontId="1" type="Hiragana"/>
  </si>
  <si>
    <t>令和２年度</t>
    <rPh sb="0" eb="2">
      <t>れいわ</t>
    </rPh>
    <rPh sb="3" eb="5">
      <t>ね</t>
    </rPh>
    <phoneticPr fontId="1" type="Hiragana"/>
  </si>
  <si>
    <t>R5-R2
（差額）</t>
    <rPh sb="7" eb="9">
      <t>さがく</t>
    </rPh>
    <phoneticPr fontId="1" type="Hiragana"/>
  </si>
  <si>
    <t>燃料費
（灯油・ガソリン等）
（円）</t>
    <rPh sb="0" eb="3">
      <t>ねんりょうひ</t>
    </rPh>
    <rPh sb="5" eb="7">
      <t>とうゆ</t>
    </rPh>
    <rPh sb="12" eb="13">
      <t>とう</t>
    </rPh>
    <rPh sb="16" eb="17">
      <t>えん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</si>
</sst>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6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auto="1"/>
      <name val="游ゴシック"/>
      <family val="3"/>
      <scheme val="minor"/>
    </font>
    <font>
      <sz val="11"/>
      <color theme="1"/>
      <name val="游ゴシック"/>
      <family val="3"/>
      <scheme val="minor"/>
    </font>
    <font>
      <sz val="12"/>
      <color auto="1"/>
      <name val="ＭＳ 明朝"/>
      <family val="1"/>
    </font>
    <font>
      <b/>
      <sz val="11"/>
      <color theme="1"/>
      <name val="游ゴシック"/>
      <family val="3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A6A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0D7F0"/>
        <bgColor indexed="64"/>
      </patternFill>
    </fill>
    <fill>
      <patternFill patternType="solid">
        <fgColor rgb="FFD4F3B5"/>
        <bgColor indexed="64"/>
      </patternFill>
    </fill>
    <fill>
      <patternFill patternType="solid">
        <fgColor rgb="FFFFFFBE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>
      <alignment vertical="center"/>
    </xf>
    <xf numFmtId="38" fontId="2" fillId="0" borderId="0" xfId="1" applyFont="1">
      <alignment vertical="center"/>
    </xf>
    <xf numFmtId="0" fontId="4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vertical="center" textRotation="255" wrapText="1"/>
    </xf>
    <xf numFmtId="0" fontId="0" fillId="2" borderId="2" xfId="0" applyFill="1" applyBorder="1" applyAlignment="1">
      <alignment vertical="center" textRotation="255" wrapText="1"/>
    </xf>
    <xf numFmtId="0" fontId="2" fillId="3" borderId="2" xfId="0" applyFont="1" applyFill="1" applyBorder="1" applyAlignment="1">
      <alignment vertical="center" textRotation="255"/>
    </xf>
    <xf numFmtId="0" fontId="0" fillId="3" borderId="2" xfId="0" applyFill="1" applyBorder="1" applyAlignment="1">
      <alignment vertical="center" textRotation="255"/>
    </xf>
    <xf numFmtId="0" fontId="2" fillId="0" borderId="3" xfId="0" applyFont="1" applyFill="1" applyBorder="1" applyAlignment="1">
      <alignment vertical="center" textRotation="255"/>
    </xf>
    <xf numFmtId="0" fontId="0" fillId="4" borderId="2" xfId="0" applyFill="1" applyBorder="1" applyAlignment="1">
      <alignment vertical="center" textRotation="255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0" fillId="0" borderId="4" xfId="0" applyBorder="1" applyAlignment="1">
      <alignment vertical="center"/>
    </xf>
    <xf numFmtId="0" fontId="2" fillId="0" borderId="2" xfId="0" applyFont="1" applyBorder="1" applyAlignment="1" applyProtection="1">
      <alignment vertical="center" wrapText="1"/>
      <protection locked="0"/>
    </xf>
    <xf numFmtId="0" fontId="2" fillId="0" borderId="2" xfId="0" applyFont="1" applyBorder="1" applyAlignment="1" applyProtection="1">
      <alignment vertical="center" wrapText="1" shrinkToFit="1"/>
      <protection locked="0"/>
    </xf>
    <xf numFmtId="0" fontId="2" fillId="0" borderId="3" xfId="0" applyFont="1" applyBorder="1" applyProtection="1">
      <alignment vertical="center"/>
      <protection locked="0"/>
    </xf>
    <xf numFmtId="0" fontId="0" fillId="0" borderId="2" xfId="0" applyFont="1" applyBorder="1" applyAlignment="1" applyProtection="1">
      <alignment vertical="center" wrapText="1"/>
      <protection locked="0"/>
    </xf>
    <xf numFmtId="0" fontId="0" fillId="0" borderId="0" xfId="0" applyBorder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2" xfId="0" applyBorder="1" applyAlignment="1">
      <alignment horizontal="center" vertical="center"/>
    </xf>
    <xf numFmtId="176" fontId="0" fillId="5" borderId="2" xfId="0" applyNumberFormat="1" applyFill="1" applyBorder="1" applyAlignment="1">
      <alignment vertical="center"/>
    </xf>
    <xf numFmtId="176" fontId="2" fillId="6" borderId="5" xfId="0" applyNumberFormat="1" applyFont="1" applyFill="1" applyBorder="1" applyAlignment="1">
      <alignment vertical="center"/>
    </xf>
    <xf numFmtId="176" fontId="0" fillId="6" borderId="6" xfId="0" applyNumberFormat="1" applyFont="1" applyFill="1" applyBorder="1" applyAlignment="1">
      <alignment vertical="center"/>
    </xf>
    <xf numFmtId="176" fontId="0" fillId="0" borderId="3" xfId="0" applyNumberFormat="1" applyFont="1" applyBorder="1" applyAlignment="1">
      <alignment vertical="center" shrinkToFit="1"/>
    </xf>
    <xf numFmtId="176" fontId="2" fillId="0" borderId="0" xfId="0" applyNumberFormat="1" applyFont="1">
      <alignment vertical="center"/>
    </xf>
    <xf numFmtId="0" fontId="0" fillId="5" borderId="2" xfId="0" applyFill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176" fontId="2" fillId="0" borderId="0" xfId="0" applyNumberFormat="1" applyFont="1" applyBorder="1" applyAlignment="1">
      <alignment vertical="center"/>
    </xf>
    <xf numFmtId="176" fontId="0" fillId="0" borderId="0" xfId="0" applyNumberFormat="1" applyBorder="1" applyAlignment="1">
      <alignment vertical="center"/>
    </xf>
    <xf numFmtId="176" fontId="2" fillId="0" borderId="0" xfId="0" applyNumberFormat="1" applyFont="1" applyBorder="1" applyAlignment="1">
      <alignment vertical="center" shrinkToFit="1"/>
    </xf>
    <xf numFmtId="176" fontId="0" fillId="0" borderId="0" xfId="0" applyNumberFormat="1" applyBorder="1" applyAlignment="1">
      <alignment vertical="center" shrinkToFit="1"/>
    </xf>
    <xf numFmtId="176" fontId="2" fillId="0" borderId="0" xfId="0" applyNumberFormat="1" applyFont="1" applyBorder="1">
      <alignment vertical="center"/>
    </xf>
    <xf numFmtId="0" fontId="0" fillId="0" borderId="0" xfId="0" applyBorder="1" applyAlignment="1">
      <alignment horizontal="center" vertical="center"/>
    </xf>
    <xf numFmtId="176" fontId="2" fillId="0" borderId="2" xfId="0" applyNumberFormat="1" applyFont="1" applyBorder="1">
      <alignment vertical="center"/>
    </xf>
    <xf numFmtId="176" fontId="2" fillId="0" borderId="3" xfId="0" applyNumberFormat="1" applyFont="1" applyBorder="1">
      <alignment vertical="center"/>
    </xf>
    <xf numFmtId="0" fontId="2" fillId="0" borderId="7" xfId="0" applyFont="1" applyBorder="1">
      <alignment vertical="center"/>
    </xf>
    <xf numFmtId="38" fontId="2" fillId="0" borderId="2" xfId="1" applyFont="1" applyBorder="1" applyAlignment="1">
      <alignment horizontal="center" vertical="center" wrapText="1"/>
    </xf>
    <xf numFmtId="38" fontId="2" fillId="6" borderId="2" xfId="1" applyFont="1" applyFill="1" applyBorder="1">
      <alignment vertical="center"/>
    </xf>
    <xf numFmtId="38" fontId="2" fillId="0" borderId="3" xfId="1" applyFont="1" applyBorder="1">
      <alignment vertical="center"/>
    </xf>
    <xf numFmtId="38" fontId="2" fillId="5" borderId="2" xfId="0" applyNumberFormat="1" applyFont="1" applyFill="1" applyBorder="1">
      <alignment vertical="center"/>
    </xf>
    <xf numFmtId="38" fontId="2" fillId="0" borderId="7" xfId="1" applyFont="1" applyBorder="1" applyAlignment="1" applyProtection="1">
      <alignment vertical="center"/>
      <protection locked="0"/>
    </xf>
    <xf numFmtId="38" fontId="2" fillId="0" borderId="2" xfId="1" applyFont="1" applyBorder="1" applyProtection="1">
      <alignment vertical="center"/>
      <protection locked="0"/>
    </xf>
    <xf numFmtId="38" fontId="2" fillId="0" borderId="3" xfId="1" applyFont="1" applyBorder="1" applyProtection="1">
      <alignment vertical="center"/>
      <protection locked="0"/>
    </xf>
    <xf numFmtId="38" fontId="2" fillId="0" borderId="8" xfId="1" applyFont="1" applyBorder="1">
      <alignment vertical="center"/>
    </xf>
    <xf numFmtId="0" fontId="0" fillId="0" borderId="7" xfId="0" applyFont="1" applyBorder="1" applyAlignment="1" applyProtection="1">
      <alignment vertical="center"/>
      <protection locked="0"/>
    </xf>
    <xf numFmtId="38" fontId="2" fillId="0" borderId="0" xfId="1" applyFont="1" applyAlignment="1">
      <alignment horizontal="center"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K58"/>
  <sheetViews>
    <sheetView tabSelected="1" view="pageBreakPreview" zoomScale="83" zoomScaleNormal="90" zoomScaleSheetLayoutView="83" workbookViewId="0">
      <selection activeCell="C2" sqref="C2"/>
    </sheetView>
  </sheetViews>
  <sheetFormatPr defaultRowHeight="18.75"/>
  <cols>
    <col min="1" max="2" width="3" style="1" customWidth="1"/>
    <col min="3" max="3" width="31.875" style="1" customWidth="1"/>
    <col min="4" max="4" width="7.875" style="1" customWidth="1"/>
    <col min="5" max="5" width="19.625" style="1" customWidth="1"/>
    <col min="6" max="6" width="5" style="1" customWidth="1"/>
    <col min="7" max="7" width="10.5" style="1" bestFit="1" customWidth="1"/>
    <col min="8" max="8" width="19.625" style="1" customWidth="1"/>
    <col min="9" max="10" width="19.625" style="2" customWidth="1"/>
    <col min="11" max="11" width="12.33203125" style="1" customWidth="1"/>
    <col min="12" max="16383" width="8.6640625" style="1" customWidth="1"/>
    <col min="16384" max="16384" width="9" style="1" customWidth="1"/>
  </cols>
  <sheetData>
    <row r="1" spans="1:11" ht="20" customHeight="1">
      <c r="A1" s="3" t="s">
        <v>16</v>
      </c>
      <c r="B1" s="13"/>
      <c r="C1" s="13"/>
      <c r="D1" s="13"/>
      <c r="E1" s="13"/>
      <c r="F1" s="13"/>
      <c r="G1" s="13"/>
      <c r="H1" s="13"/>
      <c r="I1" s="13"/>
      <c r="J1" s="13"/>
    </row>
    <row r="2" spans="1:11" ht="24.5" customHeight="1">
      <c r="H2" s="43" t="s">
        <v>1</v>
      </c>
      <c r="I2" s="48"/>
      <c r="J2" s="52"/>
    </row>
    <row r="3" spans="1:11" s="1" customFormat="1">
      <c r="C3" s="16" t="s">
        <v>18</v>
      </c>
      <c r="D3" s="22"/>
      <c r="E3" s="22"/>
      <c r="F3" s="22"/>
      <c r="G3" s="22"/>
      <c r="H3" s="22"/>
      <c r="I3" s="22"/>
      <c r="J3" s="22"/>
      <c r="K3" s="2"/>
    </row>
    <row r="4" spans="1:11" ht="60.5" customHeight="1">
      <c r="A4" s="4" t="s">
        <v>0</v>
      </c>
      <c r="B4" s="14"/>
      <c r="C4" s="17"/>
      <c r="D4" s="23" t="s">
        <v>7</v>
      </c>
      <c r="E4" s="23" t="s">
        <v>8</v>
      </c>
      <c r="F4" s="34"/>
      <c r="G4" s="11" t="s">
        <v>2</v>
      </c>
      <c r="H4" s="44" t="s">
        <v>17</v>
      </c>
      <c r="I4" s="44" t="s">
        <v>11</v>
      </c>
      <c r="J4" s="44" t="s">
        <v>21</v>
      </c>
      <c r="K4" s="53"/>
    </row>
    <row r="5" spans="1:11" s="1" customFormat="1" ht="21" customHeight="1">
      <c r="A5" s="5" t="s">
        <v>4</v>
      </c>
      <c r="B5" s="15">
        <v>1</v>
      </c>
      <c r="C5" s="18"/>
      <c r="D5" s="24"/>
      <c r="E5" s="29">
        <f>D5*15000</f>
        <v>0</v>
      </c>
      <c r="F5" s="35"/>
      <c r="G5" s="41" t="str">
        <v>令和５年度</v>
      </c>
      <c r="H5" s="45">
        <f t="shared" ref="H5:H32" si="0">I5+J5</f>
        <v>0</v>
      </c>
      <c r="I5" s="49"/>
      <c r="J5" s="49"/>
      <c r="K5" s="2"/>
    </row>
    <row r="6" spans="1:11" s="1" customFormat="1" ht="21" customHeight="1">
      <c r="A6" s="6"/>
      <c r="B6" s="12"/>
      <c r="C6" s="18"/>
      <c r="D6" s="25"/>
      <c r="E6" s="30"/>
      <c r="F6" s="36"/>
      <c r="G6" s="41" t="s">
        <v>19</v>
      </c>
      <c r="H6" s="45">
        <f t="shared" si="0"/>
        <v>0</v>
      </c>
      <c r="I6" s="49"/>
      <c r="J6" s="49"/>
      <c r="K6" s="2"/>
    </row>
    <row r="7" spans="1:11" s="1" customFormat="1" ht="21" customHeight="1">
      <c r="A7" s="6"/>
      <c r="B7" s="15">
        <v>2</v>
      </c>
      <c r="C7" s="18"/>
      <c r="D7" s="24"/>
      <c r="E7" s="29">
        <f>D7*15000</f>
        <v>0</v>
      </c>
      <c r="F7" s="35"/>
      <c r="G7" s="41" t="str">
        <v>令和５年度</v>
      </c>
      <c r="H7" s="45">
        <f t="shared" si="0"/>
        <v>0</v>
      </c>
      <c r="I7" s="49"/>
      <c r="J7" s="49"/>
      <c r="K7" s="2"/>
    </row>
    <row r="8" spans="1:11" s="1" customFormat="1" ht="21" customHeight="1">
      <c r="A8" s="6"/>
      <c r="B8" s="12"/>
      <c r="C8" s="18"/>
      <c r="D8" s="25"/>
      <c r="E8" s="30"/>
      <c r="F8" s="36"/>
      <c r="G8" s="41" t="s">
        <v>19</v>
      </c>
      <c r="H8" s="45">
        <f t="shared" si="0"/>
        <v>0</v>
      </c>
      <c r="I8" s="49"/>
      <c r="J8" s="49"/>
      <c r="K8" s="2"/>
    </row>
    <row r="9" spans="1:11" s="1" customFormat="1" ht="21" customHeight="1">
      <c r="A9" s="5"/>
      <c r="B9" s="15">
        <v>3</v>
      </c>
      <c r="C9" s="18"/>
      <c r="D9" s="24"/>
      <c r="E9" s="29">
        <f>D9*15000</f>
        <v>0</v>
      </c>
      <c r="F9" s="35"/>
      <c r="G9" s="41" t="str">
        <v>令和５年度</v>
      </c>
      <c r="H9" s="45">
        <f t="shared" si="0"/>
        <v>0</v>
      </c>
      <c r="I9" s="49"/>
      <c r="J9" s="49"/>
      <c r="K9" s="2"/>
    </row>
    <row r="10" spans="1:11" s="1" customFormat="1" ht="21" customHeight="1">
      <c r="A10" s="5"/>
      <c r="B10" s="12"/>
      <c r="C10" s="18"/>
      <c r="D10" s="25"/>
      <c r="E10" s="30"/>
      <c r="F10" s="36"/>
      <c r="G10" s="41" t="s">
        <v>19</v>
      </c>
      <c r="H10" s="45">
        <f t="shared" si="0"/>
        <v>0</v>
      </c>
      <c r="I10" s="49"/>
      <c r="J10" s="49"/>
      <c r="K10" s="2"/>
    </row>
    <row r="11" spans="1:11" s="1" customFormat="1" ht="21" customHeight="1">
      <c r="A11" s="5"/>
      <c r="B11" s="15">
        <v>4</v>
      </c>
      <c r="C11" s="18"/>
      <c r="D11" s="24"/>
      <c r="E11" s="29">
        <f>D11*15000</f>
        <v>0</v>
      </c>
      <c r="F11" s="35"/>
      <c r="G11" s="41" t="str">
        <v>令和５年度</v>
      </c>
      <c r="H11" s="45">
        <f t="shared" si="0"/>
        <v>0</v>
      </c>
      <c r="I11" s="49"/>
      <c r="J11" s="49"/>
      <c r="K11" s="2"/>
    </row>
    <row r="12" spans="1:11" s="1" customFormat="1" ht="21" customHeight="1">
      <c r="A12" s="5"/>
      <c r="B12" s="12"/>
      <c r="C12" s="18"/>
      <c r="D12" s="25"/>
      <c r="E12" s="30"/>
      <c r="F12" s="36"/>
      <c r="G12" s="41" t="s">
        <v>19</v>
      </c>
      <c r="H12" s="45">
        <f t="shared" si="0"/>
        <v>0</v>
      </c>
      <c r="I12" s="49"/>
      <c r="J12" s="49"/>
      <c r="K12" s="2"/>
    </row>
    <row r="13" spans="1:11" s="1" customFormat="1" ht="21" customHeight="1">
      <c r="A13" s="5"/>
      <c r="B13" s="15">
        <v>5</v>
      </c>
      <c r="C13" s="18"/>
      <c r="D13" s="24"/>
      <c r="E13" s="29">
        <f>D13*15000</f>
        <v>0</v>
      </c>
      <c r="F13" s="35"/>
      <c r="G13" s="41" t="str">
        <v>令和５年度</v>
      </c>
      <c r="H13" s="45">
        <f t="shared" si="0"/>
        <v>0</v>
      </c>
      <c r="I13" s="49"/>
      <c r="J13" s="49"/>
      <c r="K13" s="2"/>
    </row>
    <row r="14" spans="1:11" s="1" customFormat="1" ht="21" customHeight="1">
      <c r="A14" s="5"/>
      <c r="B14" s="12"/>
      <c r="C14" s="18"/>
      <c r="D14" s="25"/>
      <c r="E14" s="30"/>
      <c r="F14" s="36"/>
      <c r="G14" s="41" t="s">
        <v>19</v>
      </c>
      <c r="H14" s="45">
        <f t="shared" si="0"/>
        <v>0</v>
      </c>
      <c r="I14" s="49"/>
      <c r="J14" s="49"/>
      <c r="K14" s="2"/>
    </row>
    <row r="15" spans="1:11" s="1" customFormat="1" ht="21" customHeight="1">
      <c r="A15" s="5"/>
      <c r="B15" s="15">
        <v>6</v>
      </c>
      <c r="C15" s="18"/>
      <c r="D15" s="24"/>
      <c r="E15" s="29">
        <f>D15*15000</f>
        <v>0</v>
      </c>
      <c r="F15" s="35"/>
      <c r="G15" s="41" t="str">
        <v>令和５年度</v>
      </c>
      <c r="H15" s="45">
        <f t="shared" si="0"/>
        <v>0</v>
      </c>
      <c r="I15" s="49"/>
      <c r="J15" s="49"/>
      <c r="K15" s="2"/>
    </row>
    <row r="16" spans="1:11" s="1" customFormat="1" ht="21" customHeight="1">
      <c r="A16" s="5"/>
      <c r="B16" s="12"/>
      <c r="C16" s="18"/>
      <c r="D16" s="25"/>
      <c r="E16" s="30"/>
      <c r="F16" s="36"/>
      <c r="G16" s="41" t="s">
        <v>19</v>
      </c>
      <c r="H16" s="45">
        <f t="shared" si="0"/>
        <v>0</v>
      </c>
      <c r="I16" s="49"/>
      <c r="J16" s="49"/>
      <c r="K16" s="2"/>
    </row>
    <row r="17" spans="1:11" s="1" customFormat="1" ht="21" customHeight="1">
      <c r="A17" s="5"/>
      <c r="B17" s="15">
        <v>7</v>
      </c>
      <c r="C17" s="18"/>
      <c r="D17" s="24"/>
      <c r="E17" s="29">
        <f>D17*15000</f>
        <v>0</v>
      </c>
      <c r="F17" s="35"/>
      <c r="G17" s="41" t="str">
        <v>令和５年度</v>
      </c>
      <c r="H17" s="45">
        <f t="shared" si="0"/>
        <v>0</v>
      </c>
      <c r="I17" s="49"/>
      <c r="J17" s="49"/>
      <c r="K17" s="2"/>
    </row>
    <row r="18" spans="1:11" s="1" customFormat="1" ht="21" customHeight="1">
      <c r="A18" s="5"/>
      <c r="B18" s="12"/>
      <c r="C18" s="18"/>
      <c r="D18" s="25"/>
      <c r="E18" s="30"/>
      <c r="F18" s="36"/>
      <c r="G18" s="41" t="s">
        <v>19</v>
      </c>
      <c r="H18" s="45">
        <f t="shared" si="0"/>
        <v>0</v>
      </c>
      <c r="I18" s="49"/>
      <c r="J18" s="49"/>
      <c r="K18" s="2"/>
    </row>
    <row r="19" spans="1:11" s="1" customFormat="1" ht="21" customHeight="1">
      <c r="A19" s="6"/>
      <c r="B19" s="15">
        <v>8</v>
      </c>
      <c r="C19" s="18"/>
      <c r="D19" s="24"/>
      <c r="E19" s="29">
        <f>D19*15000</f>
        <v>0</v>
      </c>
      <c r="F19" s="35"/>
      <c r="G19" s="41" t="str">
        <v>令和５年度</v>
      </c>
      <c r="H19" s="45">
        <f t="shared" si="0"/>
        <v>0</v>
      </c>
      <c r="I19" s="49"/>
      <c r="J19" s="49"/>
      <c r="K19" s="2"/>
    </row>
    <row r="20" spans="1:11" s="1" customFormat="1" ht="21" customHeight="1">
      <c r="A20" s="6"/>
      <c r="B20" s="12"/>
      <c r="C20" s="18"/>
      <c r="D20" s="25"/>
      <c r="E20" s="30"/>
      <c r="F20" s="36"/>
      <c r="G20" s="41" t="s">
        <v>19</v>
      </c>
      <c r="H20" s="45">
        <f t="shared" si="0"/>
        <v>0</v>
      </c>
      <c r="I20" s="49"/>
      <c r="J20" s="49"/>
      <c r="K20" s="2"/>
    </row>
    <row r="21" spans="1:11" s="1" customFormat="1" ht="21" customHeight="1">
      <c r="A21" s="7" t="s">
        <v>6</v>
      </c>
      <c r="B21" s="15">
        <v>1</v>
      </c>
      <c r="C21" s="19"/>
      <c r="D21" s="24"/>
      <c r="E21" s="29">
        <f>D21*7000</f>
        <v>0</v>
      </c>
      <c r="F21" s="37"/>
      <c r="G21" s="41" t="str">
        <v>令和５年度</v>
      </c>
      <c r="H21" s="45">
        <f t="shared" si="0"/>
        <v>0</v>
      </c>
      <c r="I21" s="49"/>
      <c r="J21" s="49"/>
      <c r="K21" s="2"/>
    </row>
    <row r="22" spans="1:11" s="1" customFormat="1" ht="21" customHeight="1">
      <c r="A22" s="8"/>
      <c r="B22" s="12"/>
      <c r="C22" s="19"/>
      <c r="D22" s="25"/>
      <c r="E22" s="30"/>
      <c r="F22" s="38"/>
      <c r="G22" s="41" t="s">
        <v>19</v>
      </c>
      <c r="H22" s="45">
        <f t="shared" si="0"/>
        <v>0</v>
      </c>
      <c r="I22" s="49"/>
      <c r="J22" s="49"/>
      <c r="K22" s="2"/>
    </row>
    <row r="23" spans="1:11" s="1" customFormat="1" ht="21" customHeight="1">
      <c r="A23" s="7"/>
      <c r="B23" s="15">
        <v>2</v>
      </c>
      <c r="C23" s="18"/>
      <c r="D23" s="24"/>
      <c r="E23" s="29">
        <f>D23*7000</f>
        <v>0</v>
      </c>
      <c r="F23" s="37"/>
      <c r="G23" s="41" t="str">
        <v>令和５年度</v>
      </c>
      <c r="H23" s="45">
        <f t="shared" si="0"/>
        <v>0</v>
      </c>
      <c r="I23" s="49"/>
      <c r="J23" s="49"/>
      <c r="K23" s="51"/>
    </row>
    <row r="24" spans="1:11" s="1" customFormat="1" ht="21" customHeight="1">
      <c r="A24" s="7"/>
      <c r="B24" s="12"/>
      <c r="C24" s="18"/>
      <c r="D24" s="25"/>
      <c r="E24" s="30"/>
      <c r="F24" s="38"/>
      <c r="G24" s="41" t="s">
        <v>19</v>
      </c>
      <c r="H24" s="45">
        <f t="shared" si="0"/>
        <v>0</v>
      </c>
      <c r="I24" s="49"/>
      <c r="J24" s="49"/>
      <c r="K24" s="51"/>
    </row>
    <row r="25" spans="1:11" s="1" customFormat="1" ht="21" customHeight="1">
      <c r="A25" s="8"/>
      <c r="B25" s="15">
        <v>3</v>
      </c>
      <c r="C25" s="18"/>
      <c r="D25" s="24"/>
      <c r="E25" s="29">
        <f>D25*7000</f>
        <v>0</v>
      </c>
      <c r="F25" s="37"/>
      <c r="G25" s="41" t="str">
        <v>令和５年度</v>
      </c>
      <c r="H25" s="45">
        <f t="shared" si="0"/>
        <v>0</v>
      </c>
      <c r="I25" s="49"/>
      <c r="J25" s="49"/>
      <c r="K25" s="2"/>
    </row>
    <row r="26" spans="1:11" s="1" customFormat="1" ht="21" customHeight="1">
      <c r="A26" s="8"/>
      <c r="B26" s="12"/>
      <c r="C26" s="18"/>
      <c r="D26" s="25"/>
      <c r="E26" s="30"/>
      <c r="F26" s="38"/>
      <c r="G26" s="41" t="s">
        <v>19</v>
      </c>
      <c r="H26" s="45">
        <f t="shared" si="0"/>
        <v>0</v>
      </c>
      <c r="I26" s="49"/>
      <c r="J26" s="49"/>
      <c r="K26" s="2"/>
    </row>
    <row r="27" spans="1:11" s="1" customFormat="1" ht="21" customHeight="1">
      <c r="A27" s="7"/>
      <c r="B27" s="15">
        <v>4</v>
      </c>
      <c r="C27" s="18"/>
      <c r="D27" s="24"/>
      <c r="E27" s="29">
        <f>D27*7000</f>
        <v>0</v>
      </c>
      <c r="F27" s="37"/>
      <c r="G27" s="41" t="str">
        <v>令和５年度</v>
      </c>
      <c r="H27" s="45">
        <f t="shared" si="0"/>
        <v>0</v>
      </c>
      <c r="I27" s="49"/>
      <c r="J27" s="49"/>
      <c r="K27" s="51"/>
    </row>
    <row r="28" spans="1:11" s="1" customFormat="1" ht="21" customHeight="1">
      <c r="A28" s="7"/>
      <c r="B28" s="12"/>
      <c r="C28" s="18"/>
      <c r="D28" s="25"/>
      <c r="E28" s="30"/>
      <c r="F28" s="38"/>
      <c r="G28" s="41" t="s">
        <v>19</v>
      </c>
      <c r="H28" s="45">
        <f t="shared" si="0"/>
        <v>0</v>
      </c>
      <c r="I28" s="49"/>
      <c r="J28" s="49"/>
      <c r="K28" s="51"/>
    </row>
    <row r="29" spans="1:11" s="1" customFormat="1" ht="21" customHeight="1">
      <c r="A29" s="7"/>
      <c r="B29" s="15">
        <v>5</v>
      </c>
      <c r="C29" s="18"/>
      <c r="D29" s="24"/>
      <c r="E29" s="29">
        <f>D29*7000</f>
        <v>0</v>
      </c>
      <c r="F29" s="37"/>
      <c r="G29" s="41" t="str">
        <v>令和５年度</v>
      </c>
      <c r="H29" s="45">
        <f t="shared" si="0"/>
        <v>0</v>
      </c>
      <c r="I29" s="49"/>
      <c r="J29" s="49"/>
      <c r="K29" s="2"/>
    </row>
    <row r="30" spans="1:11" s="1" customFormat="1" ht="21" customHeight="1">
      <c r="A30" s="7"/>
      <c r="B30" s="12"/>
      <c r="C30" s="18"/>
      <c r="D30" s="25"/>
      <c r="E30" s="30"/>
      <c r="F30" s="38"/>
      <c r="G30" s="41" t="s">
        <v>19</v>
      </c>
      <c r="H30" s="45">
        <f t="shared" si="0"/>
        <v>0</v>
      </c>
      <c r="I30" s="49"/>
      <c r="J30" s="49"/>
      <c r="K30" s="2"/>
    </row>
    <row r="31" spans="1:11" s="1" customFormat="1" ht="21" customHeight="1">
      <c r="A31" s="8"/>
      <c r="B31" s="15">
        <v>6</v>
      </c>
      <c r="C31" s="18"/>
      <c r="D31" s="24"/>
      <c r="E31" s="29">
        <f>D31*7000</f>
        <v>0</v>
      </c>
      <c r="F31" s="37"/>
      <c r="G31" s="41" t="str">
        <v>令和５年度</v>
      </c>
      <c r="H31" s="45">
        <f t="shared" si="0"/>
        <v>0</v>
      </c>
      <c r="I31" s="49"/>
      <c r="J31" s="49"/>
      <c r="K31" s="51"/>
    </row>
    <row r="32" spans="1:11" s="1" customFormat="1" ht="21" customHeight="1">
      <c r="A32" s="8"/>
      <c r="B32" s="12"/>
      <c r="C32" s="18"/>
      <c r="D32" s="25"/>
      <c r="E32" s="30"/>
      <c r="F32" s="38"/>
      <c r="G32" s="41" t="s">
        <v>19</v>
      </c>
      <c r="H32" s="45">
        <f t="shared" si="0"/>
        <v>0</v>
      </c>
      <c r="I32" s="49"/>
      <c r="J32" s="49"/>
      <c r="K32" s="51"/>
    </row>
    <row r="33" spans="1:11" s="1" customFormat="1" ht="21" customHeight="1">
      <c r="A33" s="9"/>
      <c r="B33" s="14"/>
      <c r="C33" s="20"/>
      <c r="D33" s="26"/>
      <c r="E33" s="31"/>
      <c r="F33" s="38"/>
      <c r="G33" s="42"/>
      <c r="H33" s="46"/>
      <c r="I33" s="50"/>
      <c r="J33" s="50"/>
      <c r="K33" s="2"/>
    </row>
    <row r="34" spans="1:11" s="1" customFormat="1" ht="21" customHeight="1">
      <c r="A34" s="10" t="s">
        <v>10</v>
      </c>
      <c r="B34" s="15">
        <v>1</v>
      </c>
      <c r="C34" s="18"/>
      <c r="D34" s="21"/>
      <c r="E34" s="29">
        <f>IF(C34&lt;&gt;0,30000,0)</f>
        <v>0</v>
      </c>
      <c r="F34" s="35"/>
      <c r="G34" s="41" t="str">
        <v>令和５年度</v>
      </c>
      <c r="H34" s="45">
        <f t="shared" ref="H34:H43" si="1">I34+J34</f>
        <v>0</v>
      </c>
      <c r="I34" s="49"/>
      <c r="J34" s="49"/>
    </row>
    <row r="35" spans="1:11" s="1" customFormat="1" ht="21" customHeight="1">
      <c r="A35" s="10"/>
      <c r="B35" s="12"/>
      <c r="C35" s="21"/>
      <c r="D35" s="21"/>
      <c r="E35" s="30"/>
      <c r="F35" s="36"/>
      <c r="G35" s="41" t="s">
        <v>19</v>
      </c>
      <c r="H35" s="45">
        <f t="shared" si="1"/>
        <v>0</v>
      </c>
      <c r="I35" s="49"/>
      <c r="J35" s="49"/>
    </row>
    <row r="36" spans="1:11" s="1" customFormat="1" ht="21" customHeight="1">
      <c r="A36" s="10"/>
      <c r="B36" s="15">
        <v>2</v>
      </c>
      <c r="C36" s="18"/>
      <c r="D36" s="21"/>
      <c r="E36" s="29">
        <f>IF(C36&lt;&gt;0,30000,0)</f>
        <v>0</v>
      </c>
      <c r="F36" s="35"/>
      <c r="G36" s="41" t="str">
        <v>令和５年度</v>
      </c>
      <c r="H36" s="45">
        <f t="shared" si="1"/>
        <v>0</v>
      </c>
      <c r="I36" s="49"/>
      <c r="J36" s="49"/>
    </row>
    <row r="37" spans="1:11" s="1" customFormat="1" ht="21" customHeight="1">
      <c r="A37" s="10"/>
      <c r="B37" s="12"/>
      <c r="C37" s="21"/>
      <c r="D37" s="21"/>
      <c r="E37" s="30"/>
      <c r="F37" s="36"/>
      <c r="G37" s="41" t="s">
        <v>19</v>
      </c>
      <c r="H37" s="45">
        <f t="shared" si="1"/>
        <v>0</v>
      </c>
      <c r="I37" s="49"/>
      <c r="J37" s="49"/>
    </row>
    <row r="38" spans="1:11" s="1" customFormat="1" ht="21" customHeight="1">
      <c r="A38" s="10"/>
      <c r="B38" s="15">
        <v>3</v>
      </c>
      <c r="C38" s="18"/>
      <c r="D38" s="21"/>
      <c r="E38" s="29">
        <f>IF(C38&lt;&gt;0,30000,0)</f>
        <v>0</v>
      </c>
      <c r="F38" s="35"/>
      <c r="G38" s="41" t="str">
        <v>令和５年度</v>
      </c>
      <c r="H38" s="45">
        <f t="shared" si="1"/>
        <v>0</v>
      </c>
      <c r="I38" s="49"/>
      <c r="J38" s="49"/>
    </row>
    <row r="39" spans="1:11" s="1" customFormat="1" ht="21" customHeight="1">
      <c r="A39" s="10"/>
      <c r="B39" s="12"/>
      <c r="C39" s="21"/>
      <c r="D39" s="21"/>
      <c r="E39" s="30"/>
      <c r="F39" s="36"/>
      <c r="G39" s="41" t="s">
        <v>19</v>
      </c>
      <c r="H39" s="45">
        <f t="shared" si="1"/>
        <v>0</v>
      </c>
      <c r="I39" s="49"/>
      <c r="J39" s="49"/>
    </row>
    <row r="40" spans="1:11" s="1" customFormat="1" ht="21" customHeight="1">
      <c r="A40" s="10"/>
      <c r="B40" s="15">
        <v>4</v>
      </c>
      <c r="C40" s="18"/>
      <c r="D40" s="21"/>
      <c r="E40" s="29">
        <f>IF(C40&lt;&gt;0,30000,0)</f>
        <v>0</v>
      </c>
      <c r="F40" s="35"/>
      <c r="G40" s="41" t="str">
        <v>令和５年度</v>
      </c>
      <c r="H40" s="45">
        <f t="shared" si="1"/>
        <v>0</v>
      </c>
      <c r="I40" s="49"/>
      <c r="J40" s="49"/>
    </row>
    <row r="41" spans="1:11" s="1" customFormat="1" ht="21" customHeight="1">
      <c r="A41" s="10"/>
      <c r="B41" s="12"/>
      <c r="C41" s="21"/>
      <c r="D41" s="21"/>
      <c r="E41" s="30"/>
      <c r="F41" s="36"/>
      <c r="G41" s="41" t="s">
        <v>19</v>
      </c>
      <c r="H41" s="45">
        <f t="shared" si="1"/>
        <v>0</v>
      </c>
      <c r="I41" s="49"/>
      <c r="J41" s="49"/>
    </row>
    <row r="42" spans="1:11" s="1" customFormat="1" ht="21" customHeight="1">
      <c r="A42" s="10"/>
      <c r="B42" s="15">
        <v>5</v>
      </c>
      <c r="C42" s="18"/>
      <c r="D42" s="21"/>
      <c r="E42" s="29">
        <f>IF(C42&lt;&gt;0,30000,0)</f>
        <v>0</v>
      </c>
      <c r="F42" s="35"/>
      <c r="G42" s="41" t="str">
        <v>令和５年度</v>
      </c>
      <c r="H42" s="45">
        <f t="shared" si="1"/>
        <v>0</v>
      </c>
      <c r="I42" s="49"/>
      <c r="J42" s="49"/>
    </row>
    <row r="43" spans="1:11" s="1" customFormat="1" ht="21" customHeight="1">
      <c r="A43" s="10"/>
      <c r="B43" s="12"/>
      <c r="C43" s="21"/>
      <c r="D43" s="21"/>
      <c r="E43" s="30"/>
      <c r="F43" s="36"/>
      <c r="G43" s="41" t="s">
        <v>19</v>
      </c>
      <c r="H43" s="45">
        <f t="shared" si="1"/>
        <v>0</v>
      </c>
      <c r="I43" s="49"/>
      <c r="J43" s="49"/>
    </row>
    <row r="44" spans="1:11" ht="15" customHeight="1">
      <c r="E44" s="32"/>
      <c r="F44" s="39"/>
    </row>
    <row r="45" spans="1:11" ht="21" customHeight="1">
      <c r="A45" s="11" t="s">
        <v>5</v>
      </c>
      <c r="B45" s="12"/>
      <c r="C45" s="12"/>
      <c r="D45" s="27" t="s">
        <v>9</v>
      </c>
      <c r="E45" s="27"/>
      <c r="F45" s="40"/>
      <c r="G45" s="41" t="str">
        <v>令和５年度</v>
      </c>
      <c r="H45" s="45">
        <f>H5+H7+H9+H11+H13+H15+H17+H19+H21+H23+H25+H27+H29+H31+H34+H36+H38+H40+H42</f>
        <v>0</v>
      </c>
      <c r="I45" s="51"/>
      <c r="J45" s="44" t="s">
        <v>14</v>
      </c>
    </row>
    <row r="46" spans="1:11" ht="21" customHeight="1">
      <c r="A46" s="12"/>
      <c r="B46" s="12"/>
      <c r="C46" s="12"/>
      <c r="D46" s="27"/>
      <c r="E46" s="27"/>
      <c r="F46" s="40"/>
      <c r="G46" s="41" t="s">
        <v>19</v>
      </c>
      <c r="H46" s="45">
        <f>H6+H8+H10+H12+H14+H16+H18+H20+H22+H24+H26+H28+H30+H32+H35+H37+H39+H41+H43</f>
        <v>0</v>
      </c>
      <c r="I46" s="51"/>
      <c r="J46" s="12"/>
    </row>
    <row r="47" spans="1:11" ht="35" customHeight="1">
      <c r="A47" s="12"/>
      <c r="B47" s="12"/>
      <c r="C47" s="12"/>
      <c r="D47" s="28">
        <f>E5+E7+E9+E11+E13+E15+E17+E19+E21+E23+E25+E27+E29+E31+E34+E36+E38+E40+E42</f>
        <v>0</v>
      </c>
      <c r="E47" s="33"/>
      <c r="F47" s="40" t="s">
        <v>12</v>
      </c>
      <c r="G47" s="23" t="s">
        <v>20</v>
      </c>
      <c r="H47" s="47">
        <f>H45-H46</f>
        <v>0</v>
      </c>
      <c r="I47" s="51" t="s">
        <v>13</v>
      </c>
      <c r="J47" s="47">
        <f>ROUNDDOWN(MIN(D47,H47),-3)</f>
        <v>0</v>
      </c>
    </row>
    <row r="48" spans="1:11">
      <c r="E48" s="32"/>
      <c r="F48" s="32"/>
      <c r="J48" s="53" t="s">
        <v>3</v>
      </c>
    </row>
    <row r="49" spans="5:10">
      <c r="E49" s="32"/>
      <c r="F49" s="32"/>
      <c r="H49" s="16" t="s">
        <v>15</v>
      </c>
      <c r="I49" s="22"/>
      <c r="J49" s="22"/>
    </row>
    <row r="50" spans="5:10">
      <c r="E50" s="32"/>
      <c r="F50" s="32"/>
    </row>
    <row r="51" spans="5:10">
      <c r="E51" s="32"/>
      <c r="F51" s="32"/>
    </row>
    <row r="52" spans="5:10">
      <c r="E52" s="32"/>
      <c r="F52" s="32"/>
    </row>
    <row r="53" spans="5:10">
      <c r="E53" s="32"/>
      <c r="F53" s="32"/>
    </row>
    <row r="54" spans="5:10">
      <c r="E54" s="32"/>
      <c r="F54" s="32"/>
    </row>
    <row r="55" spans="5:10">
      <c r="E55" s="32"/>
      <c r="F55" s="32"/>
    </row>
    <row r="56" spans="5:10">
      <c r="E56" s="32"/>
      <c r="F56" s="32"/>
    </row>
    <row r="57" spans="5:10">
      <c r="E57" s="32"/>
      <c r="F57" s="32"/>
    </row>
    <row r="58" spans="5:10">
      <c r="E58" s="32"/>
      <c r="F58" s="32"/>
    </row>
  </sheetData>
  <mergeCells count="83">
    <mergeCell ref="A1:J1"/>
    <mergeCell ref="I2:J2"/>
    <mergeCell ref="C3:J3"/>
    <mergeCell ref="A4:C4"/>
    <mergeCell ref="D47:E47"/>
    <mergeCell ref="H49:J49"/>
    <mergeCell ref="B5:B6"/>
    <mergeCell ref="C5:C6"/>
    <mergeCell ref="D5:D6"/>
    <mergeCell ref="E5:E6"/>
    <mergeCell ref="B7:B8"/>
    <mergeCell ref="C7:C8"/>
    <mergeCell ref="D7:D8"/>
    <mergeCell ref="E7:E8"/>
    <mergeCell ref="B9:B10"/>
    <mergeCell ref="C9:C10"/>
    <mergeCell ref="D9:D10"/>
    <mergeCell ref="E9:E10"/>
    <mergeCell ref="B11:B12"/>
    <mergeCell ref="C11:C12"/>
    <mergeCell ref="D11:D12"/>
    <mergeCell ref="E11:E12"/>
    <mergeCell ref="B13:B14"/>
    <mergeCell ref="C13:C14"/>
    <mergeCell ref="D13:D14"/>
    <mergeCell ref="E13:E14"/>
    <mergeCell ref="B15:B16"/>
    <mergeCell ref="C15:C16"/>
    <mergeCell ref="D15:D16"/>
    <mergeCell ref="E15:E16"/>
    <mergeCell ref="B17:B18"/>
    <mergeCell ref="C17:C18"/>
    <mergeCell ref="D17:D18"/>
    <mergeCell ref="E17:E18"/>
    <mergeCell ref="B19:B20"/>
    <mergeCell ref="C19:C20"/>
    <mergeCell ref="D19:D20"/>
    <mergeCell ref="E19:E20"/>
    <mergeCell ref="B21:B22"/>
    <mergeCell ref="C21:C22"/>
    <mergeCell ref="D21:D22"/>
    <mergeCell ref="E21:E22"/>
    <mergeCell ref="B23:B24"/>
    <mergeCell ref="C23:C24"/>
    <mergeCell ref="D23:D24"/>
    <mergeCell ref="E23:E24"/>
    <mergeCell ref="B25:B26"/>
    <mergeCell ref="C25:C26"/>
    <mergeCell ref="D25:D26"/>
    <mergeCell ref="E25:E26"/>
    <mergeCell ref="B27:B28"/>
    <mergeCell ref="C27:C28"/>
    <mergeCell ref="D27:D28"/>
    <mergeCell ref="E27:E28"/>
    <mergeCell ref="B29:B30"/>
    <mergeCell ref="C29:C30"/>
    <mergeCell ref="D29:D30"/>
    <mergeCell ref="E29:E30"/>
    <mergeCell ref="B31:B32"/>
    <mergeCell ref="C31:C32"/>
    <mergeCell ref="D31:D32"/>
    <mergeCell ref="E31:E32"/>
    <mergeCell ref="B34:B35"/>
    <mergeCell ref="C34:D35"/>
    <mergeCell ref="E34:E35"/>
    <mergeCell ref="B36:B37"/>
    <mergeCell ref="C36:D37"/>
    <mergeCell ref="E36:E37"/>
    <mergeCell ref="B38:B39"/>
    <mergeCell ref="C38:D39"/>
    <mergeCell ref="E38:E39"/>
    <mergeCell ref="B40:B41"/>
    <mergeCell ref="C40:D41"/>
    <mergeCell ref="E40:E41"/>
    <mergeCell ref="B42:B43"/>
    <mergeCell ref="C42:D43"/>
    <mergeCell ref="E42:E43"/>
    <mergeCell ref="A45:C47"/>
    <mergeCell ref="D45:E46"/>
    <mergeCell ref="J45:J46"/>
    <mergeCell ref="A5:A20"/>
    <mergeCell ref="A21:A32"/>
    <mergeCell ref="A34:A43"/>
  </mergeCells>
  <phoneticPr fontId="1" type="Hiragana"/>
  <pageMargins left="0.30629921259842519" right="0.19685039370078738" top="0.55314960629921262" bottom="0.55314960629921262" header="0" footer="0"/>
  <pageSetup paperSize="8" scale="93" fitToWidth="1" fitToHeight="0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申請額計算書</vt:lpstr>
    </vt:vector>
  </TitlesOfParts>
  <Company>南丹市役所</Company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Administrator</dc:creator>
  <cp:lastModifiedBy>Administrator</cp:lastModifiedBy>
  <dcterms:created xsi:type="dcterms:W3CDTF">2023-05-22T06:39:48Z</dcterms:created>
  <dcterms:modified xsi:type="dcterms:W3CDTF">2025-02-25T08:19:19Z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2025-02-25T08:19:19Z</vt:filetime>
  </property>
</Properties>
</file>