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a-nishigaki14\Desktop\"/>
    </mc:Choice>
  </mc:AlternateContent>
  <xr:revisionPtr revIDLastSave="0" documentId="13_ncr:1_{C664C023-FAE1-40EC-A4D6-FD9026459374}" xr6:coauthVersionLast="36" xr6:coauthVersionMax="36" xr10:uidLastSave="{00000000-0000-0000-0000-000000000000}"/>
  <bookViews>
    <workbookView xWindow="0" yWindow="0" windowWidth="15360" windowHeight="4248" tabRatio="602" xr2:uid="{445A9EDE-F783-4EA0-89AD-F8B774B36005}"/>
  </bookViews>
  <sheets>
    <sheet name="Sheet1" sheetId="1" r:id="rId1"/>
  </sheets>
  <definedNames>
    <definedName name="_xlnm.Print_Area" localSheetId="0">Sheet1!$A$1:$AE$24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0" i="1" l="1"/>
  <c r="U17" i="1"/>
  <c r="U11" i="1"/>
  <c r="U7" i="1"/>
  <c r="O20" i="1"/>
  <c r="O19" i="1"/>
  <c r="O16" i="1"/>
  <c r="O10" i="1"/>
</calcChain>
</file>

<file path=xl/sharedStrings.xml><?xml version="1.0" encoding="utf-8"?>
<sst xmlns="http://schemas.openxmlformats.org/spreadsheetml/2006/main" count="197" uniqueCount="59">
  <si>
    <t>番　号</t>
  </si>
  <si>
    <t>月</t>
  </si>
  <si>
    <t>地　　　　　目</t>
  </si>
  <si>
    <t>面　　　　　積</t>
  </si>
  <si>
    <t>地　　番</t>
  </si>
  <si>
    <t>登　　記　　簿</t>
    <phoneticPr fontId="2"/>
  </si>
  <si>
    <t>所　　　　　　　　在</t>
    <phoneticPr fontId="2"/>
  </si>
  <si>
    <t>登記簿</t>
    <phoneticPr fontId="2"/>
  </si>
  <si>
    <t>現況</t>
    <phoneticPr fontId="2"/>
  </si>
  <si>
    <t>登記簿（㎡）</t>
    <phoneticPr fontId="2"/>
  </si>
  <si>
    <t>実測（㎡）</t>
    <phoneticPr fontId="2"/>
  </si>
  <si>
    <t>日</t>
    <phoneticPr fontId="2"/>
  </si>
  <si>
    <t>年</t>
    <phoneticPr fontId="2"/>
  </si>
  <si>
    <t>単価（円／㎡）</t>
    <phoneticPr fontId="2"/>
  </si>
  <si>
    <t>対価の額 （円）</t>
    <phoneticPr fontId="2"/>
  </si>
  <si>
    <t>種類</t>
    <phoneticPr fontId="2"/>
  </si>
  <si>
    <t>対価の額（円）</t>
    <phoneticPr fontId="2"/>
  </si>
  <si>
    <t>円</t>
    <rPh sb="0" eb="1">
      <t>エン</t>
    </rPh>
    <phoneticPr fontId="2"/>
  </si>
  <si>
    <t>土地に関する対価の額等</t>
    <phoneticPr fontId="2"/>
  </si>
  <si>
    <t>工作物等に関する対価の額等</t>
    <phoneticPr fontId="2"/>
  </si>
  <si>
    <t>契約の相手方（譲渡人）の住所</t>
  </si>
  <si>
    <t>氏名</t>
    <phoneticPr fontId="2"/>
  </si>
  <si>
    <t>合計</t>
    <rPh sb="0" eb="2">
      <t>ゴウケイ</t>
    </rPh>
    <phoneticPr fontId="2"/>
  </si>
  <si>
    <t>㎡</t>
  </si>
  <si>
    <t>㎡</t>
    <phoneticPr fontId="2"/>
  </si>
  <si>
    <t>契約締結年月日（注１）</t>
    <rPh sb="8" eb="9">
      <t>チュウ</t>
    </rPh>
    <phoneticPr fontId="2"/>
  </si>
  <si>
    <t>注１：届出期限内の届出と届出期限超過の届出を別紙にまとめることは不可</t>
    <rPh sb="0" eb="1">
      <t>チュウ</t>
    </rPh>
    <rPh sb="22" eb="24">
      <t>ベッシ</t>
    </rPh>
    <rPh sb="32" eb="34">
      <t>フカ</t>
    </rPh>
    <phoneticPr fontId="2"/>
  </si>
  <si>
    <t>注２：市町村名の次から記載すること</t>
    <rPh sb="11" eb="13">
      <t>キサイ</t>
    </rPh>
    <phoneticPr fontId="2"/>
  </si>
  <si>
    <t>実測精算</t>
    <rPh sb="0" eb="2">
      <t>ジッソク</t>
    </rPh>
    <rPh sb="2" eb="4">
      <t>セイサン</t>
    </rPh>
    <phoneticPr fontId="2"/>
  </si>
  <si>
    <t>有・無</t>
    <rPh sb="0" eb="1">
      <t>ユウ</t>
    </rPh>
    <rPh sb="2" eb="3">
      <t>ム</t>
    </rPh>
    <phoneticPr fontId="2"/>
  </si>
  <si>
    <t>R4</t>
    <phoneticPr fontId="2"/>
  </si>
  <si>
    <t>契約総面積</t>
    <rPh sb="0" eb="2">
      <t>ケイヤク</t>
    </rPh>
    <rPh sb="2" eb="3">
      <t>ソウ</t>
    </rPh>
    <rPh sb="3" eb="5">
      <t>メンセキ</t>
    </rPh>
    <phoneticPr fontId="2"/>
  </si>
  <si>
    <t>町又は字（注２）</t>
    <rPh sb="5" eb="6">
      <t>チュウ</t>
    </rPh>
    <phoneticPr fontId="2"/>
  </si>
  <si>
    <t>別紙の記載例</t>
    <phoneticPr fontId="2"/>
  </si>
  <si>
    <t>小計</t>
    <rPh sb="0" eb="2">
      <t>ショウケイ</t>
    </rPh>
    <phoneticPr fontId="2"/>
  </si>
  <si>
    <t>契約書番号</t>
    <rPh sb="0" eb="3">
      <t>ケイヤクショ</t>
    </rPh>
    <rPh sb="3" eb="5">
      <t>バンゴウ</t>
    </rPh>
    <phoneticPr fontId="2"/>
  </si>
  <si>
    <t>㎡</t>
    <phoneticPr fontId="2"/>
  </si>
  <si>
    <t>円</t>
    <rPh sb="0" eb="1">
      <t>エン</t>
    </rPh>
    <phoneticPr fontId="2"/>
  </si>
  <si>
    <t>○○町二丁目</t>
  </si>
  <si>
    <t>○○町二丁目</t>
    <rPh sb="2" eb="3">
      <t>マチ</t>
    </rPh>
    <rPh sb="3" eb="6">
      <t>ニチョウメ</t>
    </rPh>
    <phoneticPr fontId="2"/>
  </si>
  <si>
    <t>○○町二丁目</t>
    <phoneticPr fontId="2"/>
  </si>
  <si>
    <t>23番地</t>
    <rPh sb="2" eb="4">
      <t>バンチ</t>
    </rPh>
    <phoneticPr fontId="2"/>
  </si>
  <si>
    <t>24番地</t>
    <rPh sb="2" eb="4">
      <t>バンチ</t>
    </rPh>
    <phoneticPr fontId="2"/>
  </si>
  <si>
    <t>25番地</t>
    <phoneticPr fontId="2"/>
  </si>
  <si>
    <t>26番地</t>
    <phoneticPr fontId="2"/>
  </si>
  <si>
    <t>27番地</t>
    <phoneticPr fontId="2"/>
  </si>
  <si>
    <t>28番地</t>
  </si>
  <si>
    <t>29番地</t>
  </si>
  <si>
    <t>30番地</t>
    <phoneticPr fontId="2"/>
  </si>
  <si>
    <t>31番地</t>
    <phoneticPr fontId="2"/>
  </si>
  <si>
    <t>32番地</t>
    <phoneticPr fontId="2"/>
  </si>
  <si>
    <t>宅地</t>
  </si>
  <si>
    <t>宅地</t>
    <phoneticPr fontId="2"/>
  </si>
  <si>
    <t>山林</t>
    <rPh sb="0" eb="2">
      <t>サンリン</t>
    </rPh>
    <phoneticPr fontId="2"/>
  </si>
  <si>
    <t>住　居　表　示</t>
    <phoneticPr fontId="2"/>
  </si>
  <si>
    <t>株式会社○○
代表取締役　○○</t>
    <rPh sb="7" eb="12">
      <t>ダイヒョウトリシマリヤク</t>
    </rPh>
    <phoneticPr fontId="2"/>
  </si>
  <si>
    <t>株式会社★★
代表取締役　○○</t>
    <rPh sb="7" eb="9">
      <t>ダイヒョウ</t>
    </rPh>
    <rPh sb="9" eb="12">
      <t>トリシマリヤク</t>
    </rPh>
    <phoneticPr fontId="2"/>
  </si>
  <si>
    <t>株式会社△△
代表取締役　○○</t>
    <phoneticPr fontId="2"/>
  </si>
  <si>
    <t>〒 ○○○－○○○○
   △△県△△市△町○丁目○</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</si>
</sst>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7"/>
      <color theme="1"/>
      <name val="ＭＳ 明朝"/>
      <family val="1"/>
      <charset val="128"/>
    </font>
    <font>
      <sz val="9"/>
      <color theme="1"/>
      <name val="ＭＳ 明朝"/>
      <family val="1"/>
      <charset val="128"/>
    </font>
    <font>
      <sz val="9"/>
      <color theme="1"/>
      <name val="游ゴシック"/>
      <family val="2"/>
      <charset val="128"/>
      <scheme val="minor"/>
    </font>
    <font>
      <sz val="14"/>
      <color theme="1"/>
      <name val="ＭＳ 明朝"/>
      <family val="1"/>
      <charset val="128"/>
    </font>
    <font>
      <sz val="16"/>
      <color theme="1"/>
      <name val="ＭＳ ゴシック"/>
      <family val="3"/>
      <charset val="128"/>
    </font>
    <font>
      <sz val="14"/>
      <color rgb="FFFF0000"/>
      <name val="ＭＳ 明朝"/>
      <family val="1"/>
      <charset val="128"/>
    </font>
    <font>
      <sz val="12"/>
      <color theme="1"/>
      <name val="ＭＳ 明朝"/>
      <family val="1"/>
      <charset val="128"/>
    </font>
    <font>
      <sz val="11"/>
      <color theme="1"/>
      <name val="ＭＳ 明朝"/>
      <family val="1"/>
      <charset val="128"/>
    </font>
    <font>
      <sz val="12"/>
      <color rgb="FFFF0000"/>
      <name val="ＭＳ 明朝"/>
      <family val="1"/>
      <charset val="128"/>
    </font>
  </fonts>
  <fills count="2">
    <fill>
      <patternFill patternType="none"/>
    </fill>
    <fill>
      <patternFill patternType="gray125"/>
    </fill>
  </fills>
  <borders count="50">
    <border>
      <left/>
      <right/>
      <top/>
      <bottom/>
      <diagonal/>
    </border>
    <border>
      <left style="medium">
        <color indexed="64"/>
      </left>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medium">
        <color indexed="64"/>
      </top>
      <bottom/>
      <diagonal/>
    </border>
    <border diagonalDown="1">
      <left style="medium">
        <color indexed="64"/>
      </left>
      <right style="thin">
        <color indexed="64"/>
      </right>
      <top style="thin">
        <color indexed="64"/>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diagonalDown="1">
      <left style="medium">
        <color indexed="64"/>
      </left>
      <right style="thin">
        <color indexed="64"/>
      </right>
      <top style="thin">
        <color indexed="64"/>
      </top>
      <bottom/>
      <diagonal style="thin">
        <color indexed="64"/>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82">
    <xf numFmtId="0" fontId="0" fillId="0" borderId="0" xfId="0">
      <alignment vertical="center"/>
    </xf>
    <xf numFmtId="0" fontId="4" fillId="0" borderId="0" xfId="0" applyFont="1" applyBorder="1" applyAlignment="1">
      <alignment horizontal="center" vertical="center" wrapText="1"/>
    </xf>
    <xf numFmtId="0" fontId="3" fillId="0" borderId="0" xfId="0" applyFont="1" applyBorder="1" applyAlignment="1">
      <alignment horizontal="center" vertical="center" wrapText="1"/>
    </xf>
    <xf numFmtId="0" fontId="5" fillId="0" borderId="0" xfId="0" applyFont="1" applyBorder="1" applyAlignment="1">
      <alignment horizontal="right" vertical="center"/>
    </xf>
    <xf numFmtId="0" fontId="6" fillId="0" borderId="4"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0" xfId="0" applyFont="1" applyFill="1" applyBorder="1" applyAlignment="1">
      <alignment horizontal="center" vertical="center" wrapText="1"/>
    </xf>
    <xf numFmtId="0" fontId="7" fillId="0" borderId="0" xfId="0" applyFont="1">
      <alignment vertical="center"/>
    </xf>
    <xf numFmtId="0" fontId="6" fillId="0" borderId="0" xfId="0" applyFont="1">
      <alignment vertical="center"/>
    </xf>
    <xf numFmtId="0" fontId="6" fillId="0" borderId="0" xfId="0" applyFont="1" applyAlignment="1">
      <alignment horizontal="right" vertical="center"/>
    </xf>
    <xf numFmtId="0" fontId="6" fillId="0" borderId="7" xfId="0" applyFont="1" applyBorder="1" applyAlignment="1">
      <alignment horizontal="center" vertical="center"/>
    </xf>
    <xf numFmtId="0" fontId="6" fillId="0" borderId="0" xfId="0" applyFont="1" applyBorder="1" applyAlignment="1">
      <alignment horizontal="right" vertical="center"/>
    </xf>
    <xf numFmtId="38" fontId="3" fillId="0" borderId="0" xfId="1" applyFont="1" applyBorder="1" applyAlignment="1">
      <alignment horizontal="right" vertical="center" wrapText="1"/>
    </xf>
    <xf numFmtId="38" fontId="4" fillId="0" borderId="0" xfId="1" applyFont="1" applyBorder="1" applyAlignment="1">
      <alignment horizontal="right" vertical="center" wrapText="1"/>
    </xf>
    <xf numFmtId="38" fontId="6" fillId="0" borderId="18" xfId="1" applyFont="1" applyBorder="1" applyAlignment="1">
      <alignment horizontal="right" vertical="center" wrapText="1"/>
    </xf>
    <xf numFmtId="38" fontId="6" fillId="0" borderId="15" xfId="1" applyFont="1" applyBorder="1" applyAlignment="1">
      <alignment horizontal="right" vertical="center" wrapText="1"/>
    </xf>
    <xf numFmtId="38" fontId="6" fillId="0" borderId="8" xfId="1" applyFont="1" applyBorder="1" applyAlignment="1">
      <alignment horizontal="right" vertical="center" wrapText="1"/>
    </xf>
    <xf numFmtId="38" fontId="6" fillId="0" borderId="23" xfId="1" applyFont="1" applyBorder="1" applyAlignment="1">
      <alignment horizontal="right" vertical="center" wrapText="1"/>
    </xf>
    <xf numFmtId="38" fontId="3" fillId="0" borderId="17" xfId="1" applyFont="1" applyBorder="1" applyAlignment="1">
      <alignment horizontal="right" vertical="center" wrapText="1"/>
    </xf>
    <xf numFmtId="38" fontId="3" fillId="0" borderId="13" xfId="1" applyFont="1" applyBorder="1" applyAlignment="1">
      <alignment horizontal="right" vertical="center" wrapText="1"/>
    </xf>
    <xf numFmtId="0" fontId="6" fillId="0" borderId="8" xfId="0" applyFont="1" applyBorder="1" applyAlignment="1">
      <alignment horizontal="right" vertical="center"/>
    </xf>
    <xf numFmtId="0" fontId="6" fillId="0" borderId="4" xfId="0" applyFont="1" applyBorder="1">
      <alignment vertical="center"/>
    </xf>
    <xf numFmtId="0" fontId="6" fillId="0" borderId="21" xfId="0" applyFont="1" applyBorder="1" applyAlignment="1">
      <alignment horizontal="right" vertical="center"/>
    </xf>
    <xf numFmtId="0" fontId="6" fillId="0" borderId="4"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4" xfId="0" applyFont="1" applyBorder="1" applyAlignment="1">
      <alignment horizontal="center" vertical="center"/>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4" xfId="0" applyFont="1" applyBorder="1" applyAlignment="1">
      <alignment horizontal="center" vertical="center" wrapText="1"/>
    </xf>
    <xf numFmtId="0" fontId="6" fillId="0" borderId="31" xfId="0" applyFont="1" applyBorder="1" applyAlignment="1">
      <alignment horizontal="right" vertical="center"/>
    </xf>
    <xf numFmtId="0" fontId="0" fillId="0" borderId="22" xfId="0" applyBorder="1">
      <alignment vertical="center"/>
    </xf>
    <xf numFmtId="0" fontId="0" fillId="0" borderId="12" xfId="0" applyBorder="1">
      <alignment vertical="center"/>
    </xf>
    <xf numFmtId="0" fontId="0" fillId="0" borderId="4" xfId="0" applyBorder="1">
      <alignment vertical="center"/>
    </xf>
    <xf numFmtId="0" fontId="6" fillId="0" borderId="36" xfId="0" applyFont="1" applyBorder="1" applyAlignment="1">
      <alignment horizontal="center" vertical="center" wrapText="1"/>
    </xf>
    <xf numFmtId="38" fontId="6" fillId="0" borderId="37" xfId="1" applyFont="1" applyBorder="1" applyAlignment="1">
      <alignment horizontal="right" vertical="center" wrapText="1"/>
    </xf>
    <xf numFmtId="38" fontId="3" fillId="0" borderId="38" xfId="1" applyFont="1" applyBorder="1" applyAlignment="1">
      <alignment horizontal="right" vertical="center" wrapText="1"/>
    </xf>
    <xf numFmtId="38" fontId="6" fillId="0" borderId="39" xfId="1" applyFont="1" applyBorder="1" applyAlignment="1">
      <alignment horizontal="right" vertical="center" wrapText="1"/>
    </xf>
    <xf numFmtId="0" fontId="6" fillId="0" borderId="33" xfId="0" applyFont="1" applyBorder="1" applyAlignment="1">
      <alignment horizontal="right" vertical="center"/>
    </xf>
    <xf numFmtId="0" fontId="6" fillId="0" borderId="41" xfId="0" applyFont="1" applyBorder="1" applyAlignment="1">
      <alignment horizontal="center" vertical="center" wrapText="1"/>
    </xf>
    <xf numFmtId="38" fontId="6" fillId="0" borderId="42" xfId="1" applyFont="1" applyBorder="1" applyAlignment="1">
      <alignment horizontal="right" vertical="center" wrapText="1"/>
    </xf>
    <xf numFmtId="38" fontId="3" fillId="0" borderId="43" xfId="1" applyFont="1" applyBorder="1" applyAlignment="1">
      <alignment horizontal="right" vertical="center" wrapText="1"/>
    </xf>
    <xf numFmtId="38" fontId="6" fillId="0" borderId="44" xfId="1" applyFont="1" applyBorder="1" applyAlignment="1">
      <alignment horizontal="right" vertical="center" wrapText="1"/>
    </xf>
    <xf numFmtId="0" fontId="6" fillId="0" borderId="0" xfId="0" applyFont="1" applyBorder="1" applyAlignment="1">
      <alignment horizontal="center" vertical="center"/>
    </xf>
    <xf numFmtId="0" fontId="6" fillId="0" borderId="32" xfId="0" applyFont="1" applyBorder="1" applyAlignment="1">
      <alignment horizontal="right" vertical="center"/>
    </xf>
    <xf numFmtId="0" fontId="6" fillId="0" borderId="46" xfId="0" applyFont="1" applyBorder="1" applyAlignment="1">
      <alignment horizontal="justify" vertical="center" wrapText="1"/>
    </xf>
    <xf numFmtId="0" fontId="9" fillId="0" borderId="46" xfId="0" applyFont="1" applyBorder="1" applyAlignment="1">
      <alignment horizontal="justify" vertical="center" wrapText="1"/>
    </xf>
    <xf numFmtId="0" fontId="6" fillId="0" borderId="46" xfId="0" applyFont="1" applyBorder="1" applyAlignment="1">
      <alignment horizontal="center" vertical="center" wrapText="1"/>
    </xf>
    <xf numFmtId="38" fontId="6" fillId="0" borderId="45" xfId="1" applyFont="1" applyBorder="1" applyAlignment="1">
      <alignment horizontal="right" vertical="center" wrapText="1"/>
    </xf>
    <xf numFmtId="38" fontId="3" fillId="0" borderId="46" xfId="1" applyFont="1" applyBorder="1" applyAlignment="1">
      <alignment horizontal="right" vertical="center" wrapText="1"/>
    </xf>
    <xf numFmtId="38" fontId="6" fillId="0" borderId="11" xfId="1" applyFont="1" applyBorder="1" applyAlignment="1">
      <alignment horizontal="right" vertical="center" wrapText="1"/>
    </xf>
    <xf numFmtId="0" fontId="6" fillId="0" borderId="47" xfId="0" applyFont="1" applyBorder="1" applyAlignment="1">
      <alignment horizontal="left" vertical="center"/>
    </xf>
    <xf numFmtId="0" fontId="6" fillId="0" borderId="48" xfId="0" applyFont="1" applyBorder="1" applyAlignment="1">
      <alignment horizontal="left" vertical="center"/>
    </xf>
    <xf numFmtId="0" fontId="6" fillId="0" borderId="10" xfId="0" applyFont="1" applyBorder="1" applyAlignment="1">
      <alignment horizontal="center" vertical="center"/>
    </xf>
    <xf numFmtId="0" fontId="6" fillId="0" borderId="48" xfId="0" applyFont="1" applyBorder="1" applyAlignment="1">
      <alignment horizontal="right" vertical="center"/>
    </xf>
    <xf numFmtId="0" fontId="6" fillId="0" borderId="36" xfId="0" applyFont="1" applyFill="1" applyBorder="1" applyAlignment="1">
      <alignment horizontal="center" vertical="center" wrapText="1"/>
    </xf>
    <xf numFmtId="0" fontId="6" fillId="0" borderId="49" xfId="0" applyFont="1" applyBorder="1" applyAlignment="1">
      <alignment horizontal="right" vertical="center"/>
    </xf>
    <xf numFmtId="0" fontId="6" fillId="0" borderId="24" xfId="0" applyFont="1" applyBorder="1" applyAlignment="1">
      <alignment horizontal="right" vertical="center"/>
    </xf>
    <xf numFmtId="0" fontId="6" fillId="0" borderId="4" xfId="0" applyFont="1" applyFill="1" applyBorder="1" applyAlignment="1">
      <alignment horizontal="center" vertical="center" wrapText="1"/>
    </xf>
    <xf numFmtId="0" fontId="6" fillId="0" borderId="11" xfId="0" applyFont="1" applyBorder="1" applyAlignment="1">
      <alignment horizontal="right" vertical="center"/>
    </xf>
    <xf numFmtId="0" fontId="6" fillId="0" borderId="9" xfId="0" applyFont="1" applyFill="1" applyBorder="1" applyAlignment="1">
      <alignment horizontal="center" vertical="center" wrapText="1"/>
    </xf>
    <xf numFmtId="0" fontId="6" fillId="0" borderId="41" xfId="0" applyFont="1" applyFill="1" applyBorder="1" applyAlignment="1">
      <alignment horizontal="center" vertical="center" wrapText="1"/>
    </xf>
    <xf numFmtId="0" fontId="6" fillId="0" borderId="23" xfId="0" applyFont="1" applyBorder="1" applyAlignment="1">
      <alignment horizontal="right" vertical="center"/>
    </xf>
    <xf numFmtId="0" fontId="6" fillId="0" borderId="39" xfId="0" applyFont="1" applyBorder="1" applyAlignment="1">
      <alignment horizontal="right" vertical="center"/>
    </xf>
    <xf numFmtId="0" fontId="6" fillId="0" borderId="44" xfId="0" applyFont="1" applyBorder="1" applyAlignment="1">
      <alignment horizontal="right" vertical="center"/>
    </xf>
    <xf numFmtId="0" fontId="6" fillId="0" borderId="10" xfId="0" applyFont="1" applyBorder="1" applyAlignment="1">
      <alignment horizontal="right" vertical="center"/>
    </xf>
    <xf numFmtId="38" fontId="6" fillId="0" borderId="46" xfId="1" applyFont="1" applyBorder="1" applyAlignment="1">
      <alignment horizontal="right" vertical="center" wrapText="1"/>
    </xf>
    <xf numFmtId="38" fontId="6" fillId="0" borderId="48" xfId="1" applyFont="1" applyBorder="1" applyAlignment="1">
      <alignment horizontal="right" vertical="center" wrapText="1"/>
    </xf>
    <xf numFmtId="0" fontId="6" fillId="0" borderId="46" xfId="0" applyFont="1" applyBorder="1" applyAlignment="1">
      <alignment horizontal="right" vertical="center"/>
    </xf>
    <xf numFmtId="0" fontId="6" fillId="0" borderId="46" xfId="0" applyFont="1" applyBorder="1">
      <alignment vertical="center"/>
    </xf>
    <xf numFmtId="0" fontId="8" fillId="0" borderId="18" xfId="0" applyFont="1" applyBorder="1" applyAlignment="1">
      <alignment horizontal="justify" vertical="center" wrapText="1"/>
    </xf>
    <xf numFmtId="0" fontId="8" fillId="0" borderId="35" xfId="0" applyFont="1" applyBorder="1" applyAlignment="1">
      <alignment horizontal="justify" vertical="center" wrapText="1"/>
    </xf>
    <xf numFmtId="0" fontId="11" fillId="0" borderId="17" xfId="0" applyFont="1" applyBorder="1" applyAlignment="1">
      <alignment horizontal="justify" vertical="center" wrapText="1"/>
    </xf>
    <xf numFmtId="0" fontId="8" fillId="0" borderId="17" xfId="0" applyFont="1" applyBorder="1" applyAlignment="1">
      <alignment horizontal="center" vertical="center" wrapText="1"/>
    </xf>
    <xf numFmtId="40" fontId="8" fillId="0" borderId="17" xfId="1" applyNumberFormat="1" applyFont="1" applyBorder="1" applyAlignment="1">
      <alignment vertical="center" wrapText="1"/>
    </xf>
    <xf numFmtId="0" fontId="8" fillId="0" borderId="15" xfId="0" applyFont="1" applyBorder="1" applyAlignment="1">
      <alignment horizontal="justify" vertical="center" wrapText="1"/>
    </xf>
    <xf numFmtId="0" fontId="8" fillId="0" borderId="13" xfId="0" applyFont="1" applyBorder="1" applyAlignment="1">
      <alignment horizontal="justify" vertical="center" wrapText="1"/>
    </xf>
    <xf numFmtId="0" fontId="11" fillId="0" borderId="13" xfId="0" applyFont="1" applyBorder="1" applyAlignment="1">
      <alignment horizontal="justify" vertical="center" wrapText="1"/>
    </xf>
    <xf numFmtId="0" fontId="8" fillId="0" borderId="13" xfId="0" applyFont="1" applyBorder="1" applyAlignment="1">
      <alignment horizontal="center" vertical="center" wrapText="1"/>
    </xf>
    <xf numFmtId="40" fontId="8" fillId="0" borderId="13" xfId="1" applyNumberFormat="1" applyFont="1" applyBorder="1" applyAlignment="1">
      <alignment vertical="center" wrapText="1"/>
    </xf>
    <xf numFmtId="0" fontId="8" fillId="0" borderId="37" xfId="0" applyFont="1" applyBorder="1" applyAlignment="1">
      <alignment horizontal="justify" vertical="center" wrapText="1"/>
    </xf>
    <xf numFmtId="0" fontId="8" fillId="0" borderId="38" xfId="0" applyFont="1" applyBorder="1" applyAlignment="1">
      <alignment horizontal="justify" vertical="center" wrapText="1"/>
    </xf>
    <xf numFmtId="0" fontId="11" fillId="0" borderId="38" xfId="0" applyFont="1" applyBorder="1" applyAlignment="1">
      <alignment horizontal="justify" vertical="center" wrapText="1"/>
    </xf>
    <xf numFmtId="0" fontId="8" fillId="0" borderId="38" xfId="0" applyFont="1" applyBorder="1" applyAlignment="1">
      <alignment horizontal="center" vertical="center" wrapText="1"/>
    </xf>
    <xf numFmtId="40" fontId="8" fillId="0" borderId="38" xfId="1" applyNumberFormat="1" applyFont="1" applyBorder="1" applyAlignment="1">
      <alignment vertical="center" wrapText="1"/>
    </xf>
    <xf numFmtId="0" fontId="8" fillId="0" borderId="42" xfId="0" applyFont="1" applyBorder="1" applyAlignment="1">
      <alignment horizontal="justify" vertical="center" wrapText="1"/>
    </xf>
    <xf numFmtId="0" fontId="8" fillId="0" borderId="43" xfId="0" applyFont="1" applyBorder="1" applyAlignment="1">
      <alignment horizontal="justify" vertical="center" wrapText="1"/>
    </xf>
    <xf numFmtId="0" fontId="11" fillId="0" borderId="43" xfId="0" applyFont="1" applyBorder="1" applyAlignment="1">
      <alignment horizontal="justify" vertical="center" wrapText="1"/>
    </xf>
    <xf numFmtId="0" fontId="8" fillId="0" borderId="43" xfId="0" applyFont="1" applyBorder="1" applyAlignment="1">
      <alignment horizontal="center" vertical="center" wrapText="1"/>
    </xf>
    <xf numFmtId="40" fontId="8" fillId="0" borderId="43" xfId="1" applyNumberFormat="1" applyFont="1" applyBorder="1" applyAlignment="1">
      <alignment vertical="center" wrapText="1"/>
    </xf>
    <xf numFmtId="0" fontId="11" fillId="0" borderId="13" xfId="0" applyFont="1" applyBorder="1">
      <alignment vertical="center"/>
    </xf>
    <xf numFmtId="40" fontId="8" fillId="0" borderId="13" xfId="1" applyNumberFormat="1" applyFont="1" applyBorder="1" applyAlignment="1">
      <alignment vertical="center"/>
    </xf>
    <xf numFmtId="40" fontId="8" fillId="0" borderId="13" xfId="1" applyNumberFormat="1" applyFont="1" applyBorder="1" applyAlignment="1">
      <alignment horizontal="right" vertical="center" wrapText="1"/>
    </xf>
    <xf numFmtId="40" fontId="8" fillId="0" borderId="46" xfId="1" applyNumberFormat="1" applyFont="1" applyBorder="1" applyAlignment="1">
      <alignment vertical="center" wrapText="1"/>
    </xf>
    <xf numFmtId="0" fontId="11" fillId="0" borderId="38" xfId="0" applyFont="1" applyBorder="1">
      <alignment vertical="center"/>
    </xf>
    <xf numFmtId="0" fontId="8" fillId="0" borderId="38" xfId="0" applyFont="1" applyBorder="1" applyAlignment="1">
      <alignment horizontal="center" vertical="center"/>
    </xf>
    <xf numFmtId="38" fontId="8" fillId="0" borderId="38" xfId="1" applyFont="1" applyBorder="1" applyAlignment="1">
      <alignment vertical="center"/>
    </xf>
    <xf numFmtId="40" fontId="8" fillId="0" borderId="46" xfId="1" applyNumberFormat="1" applyFont="1" applyBorder="1" applyAlignment="1">
      <alignment vertical="center"/>
    </xf>
    <xf numFmtId="40" fontId="8" fillId="0" borderId="46" xfId="1" applyNumberFormat="1" applyFont="1" applyBorder="1">
      <alignment vertical="center"/>
    </xf>
    <xf numFmtId="40" fontId="8" fillId="0" borderId="47" xfId="1" applyNumberFormat="1" applyFont="1" applyBorder="1">
      <alignment vertical="center"/>
    </xf>
    <xf numFmtId="38" fontId="8" fillId="0" borderId="25" xfId="1" applyFont="1" applyBorder="1">
      <alignment vertical="center"/>
    </xf>
    <xf numFmtId="38" fontId="8" fillId="0" borderId="26" xfId="1" applyFont="1" applyBorder="1">
      <alignment vertical="center"/>
    </xf>
    <xf numFmtId="38" fontId="8" fillId="0" borderId="40" xfId="1" applyFont="1" applyBorder="1">
      <alignment vertical="center"/>
    </xf>
    <xf numFmtId="38" fontId="8" fillId="0" borderId="47" xfId="1" applyFont="1" applyBorder="1">
      <alignment vertical="center"/>
    </xf>
    <xf numFmtId="38" fontId="8" fillId="0" borderId="28" xfId="1" applyFont="1" applyBorder="1">
      <alignment vertical="center"/>
    </xf>
    <xf numFmtId="38" fontId="8" fillId="0" borderId="27" xfId="1" applyFont="1" applyBorder="1">
      <alignment vertical="center"/>
    </xf>
    <xf numFmtId="38" fontId="8" fillId="0" borderId="25" xfId="1" applyFont="1" applyBorder="1" applyAlignment="1">
      <alignment horizontal="right" vertical="center"/>
    </xf>
    <xf numFmtId="38" fontId="8" fillId="0" borderId="26" xfId="1" applyFont="1" applyBorder="1" applyAlignment="1">
      <alignment horizontal="right" vertical="center"/>
    </xf>
    <xf numFmtId="38" fontId="8" fillId="0" borderId="40" xfId="1" applyFont="1" applyBorder="1" applyAlignment="1">
      <alignment horizontal="right" vertical="center"/>
    </xf>
    <xf numFmtId="38" fontId="8" fillId="0" borderId="47" xfId="1" applyFont="1" applyBorder="1" applyAlignment="1">
      <alignment horizontal="right" vertical="center"/>
    </xf>
    <xf numFmtId="38" fontId="8" fillId="0" borderId="28" xfId="1" applyFont="1" applyBorder="1" applyAlignment="1">
      <alignment horizontal="right" vertical="center"/>
    </xf>
    <xf numFmtId="38" fontId="8" fillId="0" borderId="29" xfId="1" applyFont="1" applyBorder="1" applyAlignment="1">
      <alignment horizontal="right" vertical="center"/>
    </xf>
    <xf numFmtId="0" fontId="10" fillId="0" borderId="5" xfId="0" applyFont="1" applyBorder="1">
      <alignment vertical="center"/>
    </xf>
    <xf numFmtId="0" fontId="10" fillId="0" borderId="25" xfId="0" applyFont="1" applyBorder="1">
      <alignment vertical="center"/>
    </xf>
    <xf numFmtId="0" fontId="10" fillId="0" borderId="20" xfId="0" applyFont="1" applyBorder="1">
      <alignment vertical="center"/>
    </xf>
    <xf numFmtId="0" fontId="10" fillId="0" borderId="14" xfId="0" applyFont="1" applyBorder="1">
      <alignment vertical="center"/>
    </xf>
    <xf numFmtId="0" fontId="10" fillId="0" borderId="36" xfId="0" applyFont="1" applyBorder="1">
      <alignment vertical="center"/>
    </xf>
    <xf numFmtId="0" fontId="10" fillId="0" borderId="29" xfId="0" applyFont="1" applyBorder="1">
      <alignment vertical="center"/>
    </xf>
    <xf numFmtId="0" fontId="10" fillId="0" borderId="4" xfId="0" applyFont="1" applyBorder="1">
      <alignment vertical="center"/>
    </xf>
    <xf numFmtId="0" fontId="10" fillId="0" borderId="47" xfId="0" applyFont="1" applyBorder="1">
      <alignment vertical="center"/>
    </xf>
    <xf numFmtId="0" fontId="10" fillId="0" borderId="41" xfId="0" applyFont="1" applyBorder="1">
      <alignment vertical="center"/>
    </xf>
    <xf numFmtId="0" fontId="10" fillId="0" borderId="28" xfId="0" applyFont="1" applyBorder="1">
      <alignment vertical="center"/>
    </xf>
    <xf numFmtId="0" fontId="10" fillId="0" borderId="2" xfId="0" applyFont="1" applyBorder="1">
      <alignment vertical="center"/>
    </xf>
    <xf numFmtId="0" fontId="10" fillId="0" borderId="27" xfId="0" applyFont="1" applyBorder="1">
      <alignment vertical="center"/>
    </xf>
    <xf numFmtId="0" fontId="6" fillId="0" borderId="47" xfId="0" applyFont="1" applyBorder="1">
      <alignment vertical="center"/>
    </xf>
    <xf numFmtId="0" fontId="8" fillId="0" borderId="47" xfId="0" applyFont="1" applyBorder="1">
      <alignment vertical="center"/>
    </xf>
    <xf numFmtId="0" fontId="6" fillId="0" borderId="4" xfId="0" applyFont="1" applyBorder="1" applyAlignment="1">
      <alignment horizontal="left" vertical="center"/>
    </xf>
    <xf numFmtId="0" fontId="6" fillId="0" borderId="11" xfId="0" applyFont="1" applyBorder="1" applyAlignment="1">
      <alignment horizontal="left" vertical="center"/>
    </xf>
    <xf numFmtId="40" fontId="8" fillId="0" borderId="47" xfId="1" applyNumberFormat="1" applyFont="1" applyBorder="1" applyAlignment="1">
      <alignment horizontal="right" vertical="center"/>
    </xf>
    <xf numFmtId="0" fontId="6" fillId="0" borderId="47" xfId="0" applyFont="1" applyBorder="1" applyAlignment="1">
      <alignment horizontal="justify" vertical="center" wrapText="1"/>
    </xf>
    <xf numFmtId="0" fontId="9" fillId="0" borderId="47" xfId="0" applyFont="1" applyBorder="1" applyAlignment="1">
      <alignment horizontal="justify" vertical="center" wrapText="1"/>
    </xf>
    <xf numFmtId="0" fontId="9" fillId="0" borderId="46" xfId="0" applyFont="1" applyBorder="1">
      <alignment vertical="center"/>
    </xf>
    <xf numFmtId="0" fontId="9" fillId="0" borderId="46" xfId="0" applyFont="1" applyBorder="1" applyAlignment="1">
      <alignment horizontal="center" vertical="center"/>
    </xf>
    <xf numFmtId="0" fontId="6" fillId="0" borderId="4" xfId="0" applyFont="1" applyBorder="1" applyAlignment="1">
      <alignment horizontal="center" vertical="center" wrapText="1"/>
    </xf>
    <xf numFmtId="0" fontId="10" fillId="0" borderId="4" xfId="0" applyFont="1" applyBorder="1" applyAlignment="1">
      <alignment horizontal="center" vertical="center"/>
    </xf>
    <xf numFmtId="0" fontId="0" fillId="0" borderId="4" xfId="0" applyBorder="1" applyAlignment="1">
      <alignment horizontal="center" vertical="center"/>
    </xf>
    <xf numFmtId="0" fontId="6" fillId="0" borderId="1" xfId="0" applyFont="1" applyBorder="1" applyAlignment="1">
      <alignment horizontal="center" vertical="center" wrapText="1"/>
    </xf>
    <xf numFmtId="0" fontId="6" fillId="0" borderId="8"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7"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22" xfId="0" applyFont="1" applyBorder="1" applyAlignment="1">
      <alignment horizontal="center" vertical="center" wrapText="1"/>
    </xf>
    <xf numFmtId="0" fontId="4"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5" xfId="0" applyFont="1" applyBorder="1" applyAlignment="1">
      <alignment horizontal="center" vertical="center" textRotation="255" wrapText="1"/>
    </xf>
    <xf numFmtId="0" fontId="6" fillId="0" borderId="2" xfId="0" applyFont="1" applyBorder="1" applyAlignment="1">
      <alignment horizontal="center" vertical="center" textRotation="255" wrapText="1"/>
    </xf>
    <xf numFmtId="0" fontId="6" fillId="0" borderId="6" xfId="0" applyFont="1" applyBorder="1" applyAlignment="1">
      <alignment horizontal="center" vertical="center" textRotation="255"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2" xfId="0" applyFont="1" applyBorder="1" applyAlignment="1">
      <alignment horizontal="center" vertical="center"/>
    </xf>
    <xf numFmtId="0" fontId="6" fillId="0" borderId="6" xfId="0" applyFont="1" applyBorder="1" applyAlignment="1">
      <alignment horizontal="center" vertical="center"/>
    </xf>
    <xf numFmtId="0" fontId="8" fillId="0" borderId="30" xfId="0" applyFont="1" applyBorder="1" applyAlignment="1">
      <alignment horizontal="left" vertical="center" wrapText="1"/>
    </xf>
    <xf numFmtId="0" fontId="8" fillId="0" borderId="31" xfId="0" applyFont="1" applyBorder="1" applyAlignment="1">
      <alignment horizontal="left" vertical="center"/>
    </xf>
    <xf numFmtId="0" fontId="8" fillId="0" borderId="31" xfId="0" applyFont="1" applyBorder="1" applyAlignment="1">
      <alignment horizontal="left" vertical="center" wrapText="1"/>
    </xf>
    <xf numFmtId="40" fontId="8" fillId="0" borderId="16" xfId="1" applyNumberFormat="1" applyFont="1" applyBorder="1" applyAlignment="1">
      <alignment horizontal="right" vertical="center"/>
    </xf>
    <xf numFmtId="40" fontId="8" fillId="0" borderId="14" xfId="1" applyNumberFormat="1" applyFont="1" applyBorder="1" applyAlignment="1">
      <alignment horizontal="right" vertical="center"/>
    </xf>
    <xf numFmtId="40" fontId="8" fillId="0" borderId="29" xfId="1" applyNumberFormat="1" applyFont="1" applyBorder="1" applyAlignment="1">
      <alignment horizontal="right" vertical="center"/>
    </xf>
    <xf numFmtId="0" fontId="6" fillId="0" borderId="1" xfId="0" applyFont="1" applyBorder="1" applyAlignment="1">
      <alignment horizontal="center" vertical="center"/>
    </xf>
    <xf numFmtId="0" fontId="6" fillId="0" borderId="8" xfId="0" applyFont="1" applyBorder="1" applyAlignment="1">
      <alignment horizontal="center" vertical="center"/>
    </xf>
    <xf numFmtId="0" fontId="6" fillId="0" borderId="34" xfId="0" applyFont="1" applyBorder="1" applyAlignment="1">
      <alignment horizontal="center" vertical="center"/>
    </xf>
    <xf numFmtId="0" fontId="6" fillId="0" borderId="24" xfId="0" applyFont="1" applyBorder="1" applyAlignment="1">
      <alignment horizontal="center" vertical="center"/>
    </xf>
    <xf numFmtId="0" fontId="6" fillId="0" borderId="3" xfId="0" applyFont="1" applyBorder="1" applyAlignment="1">
      <alignment horizontal="center" vertical="center"/>
    </xf>
    <xf numFmtId="0" fontId="6" fillId="0" borderId="12" xfId="0" applyFont="1" applyBorder="1" applyAlignment="1">
      <alignment horizontal="center" vertical="center"/>
    </xf>
    <xf numFmtId="40" fontId="8" fillId="0" borderId="27" xfId="1" applyNumberFormat="1" applyFont="1" applyBorder="1" applyAlignment="1">
      <alignment horizontal="right" vertical="center"/>
    </xf>
    <xf numFmtId="0" fontId="8" fillId="0" borderId="8"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5"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5" xfId="0" applyFont="1" applyBorder="1" applyAlignment="1">
      <alignment horizontal="left" vertical="center" wrapText="1"/>
    </xf>
    <xf numFmtId="0" fontId="8" fillId="0" borderId="27" xfId="0" applyFont="1" applyBorder="1" applyAlignment="1">
      <alignment horizontal="left" vertical="center"/>
    </xf>
    <xf numFmtId="0" fontId="8" fillId="0" borderId="27"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5" Type="http://schemas.openxmlformats.org/officeDocument/2006/relationships/calcChain" Target="calcChain.xml" />
  <Relationship Id="rId4"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22</xdr:col>
      <xdr:colOff>524128</xdr:colOff>
      <xdr:row>5</xdr:row>
      <xdr:rowOff>211667</xdr:rowOff>
    </xdr:from>
    <xdr:to>
      <xdr:col>22</xdr:col>
      <xdr:colOff>796270</xdr:colOff>
      <xdr:row>7</xdr:row>
      <xdr:rowOff>20158</xdr:rowOff>
    </xdr:to>
    <xdr:sp macro="" textlink="">
      <xdr:nvSpPr>
        <xdr:cNvPr id="2" name="楕円 1">
          <a:extLst>
            <a:ext uri="{FF2B5EF4-FFF2-40B4-BE49-F238E27FC236}">
              <a16:creationId xmlns:a16="http://schemas.microsoft.com/office/drawing/2014/main" id="{87366D5A-19BE-40CC-9AC6-955995B89E9F}"/>
            </a:ext>
          </a:extLst>
        </xdr:cNvPr>
        <xdr:cNvSpPr/>
      </xdr:nvSpPr>
      <xdr:spPr>
        <a:xfrm>
          <a:off x="19332223" y="1431270"/>
          <a:ext cx="272142" cy="272142"/>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534207</xdr:colOff>
      <xdr:row>7</xdr:row>
      <xdr:rowOff>20159</xdr:rowOff>
    </xdr:from>
    <xdr:to>
      <xdr:col>22</xdr:col>
      <xdr:colOff>796270</xdr:colOff>
      <xdr:row>8</xdr:row>
      <xdr:rowOff>20158</xdr:rowOff>
    </xdr:to>
    <xdr:sp macro="" textlink="">
      <xdr:nvSpPr>
        <xdr:cNvPr id="3" name="楕円 2">
          <a:extLst>
            <a:ext uri="{FF2B5EF4-FFF2-40B4-BE49-F238E27FC236}">
              <a16:creationId xmlns:a16="http://schemas.microsoft.com/office/drawing/2014/main" id="{02CDE76A-008C-4121-90FF-81A81BB73316}"/>
            </a:ext>
          </a:extLst>
        </xdr:cNvPr>
        <xdr:cNvSpPr/>
      </xdr:nvSpPr>
      <xdr:spPr>
        <a:xfrm>
          <a:off x="19342302" y="1703413"/>
          <a:ext cx="262063" cy="262062"/>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534207</xdr:colOff>
      <xdr:row>7</xdr:row>
      <xdr:rowOff>251983</xdr:rowOff>
    </xdr:from>
    <xdr:to>
      <xdr:col>22</xdr:col>
      <xdr:colOff>796270</xdr:colOff>
      <xdr:row>9</xdr:row>
      <xdr:rowOff>20156</xdr:rowOff>
    </xdr:to>
    <xdr:sp macro="" textlink="">
      <xdr:nvSpPr>
        <xdr:cNvPr id="4" name="楕円 3">
          <a:extLst>
            <a:ext uri="{FF2B5EF4-FFF2-40B4-BE49-F238E27FC236}">
              <a16:creationId xmlns:a16="http://schemas.microsoft.com/office/drawing/2014/main" id="{36EE7005-60D9-4873-A414-9F7DF578C37B}"/>
            </a:ext>
          </a:extLst>
        </xdr:cNvPr>
        <xdr:cNvSpPr/>
      </xdr:nvSpPr>
      <xdr:spPr>
        <a:xfrm>
          <a:off x="19342302" y="1935237"/>
          <a:ext cx="262063" cy="262062"/>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524127</xdr:colOff>
      <xdr:row>9</xdr:row>
      <xdr:rowOff>262063</xdr:rowOff>
    </xdr:from>
    <xdr:to>
      <xdr:col>22</xdr:col>
      <xdr:colOff>786190</xdr:colOff>
      <xdr:row>11</xdr:row>
      <xdr:rowOff>10078</xdr:rowOff>
    </xdr:to>
    <xdr:sp macro="" textlink="">
      <xdr:nvSpPr>
        <xdr:cNvPr id="5" name="楕円 4">
          <a:extLst>
            <a:ext uri="{FF2B5EF4-FFF2-40B4-BE49-F238E27FC236}">
              <a16:creationId xmlns:a16="http://schemas.microsoft.com/office/drawing/2014/main" id="{B3990FEB-A486-42D5-82D9-A22983AF56F2}"/>
            </a:ext>
          </a:extLst>
        </xdr:cNvPr>
        <xdr:cNvSpPr/>
      </xdr:nvSpPr>
      <xdr:spPr>
        <a:xfrm>
          <a:off x="19332222" y="2439206"/>
          <a:ext cx="262063" cy="262062"/>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524127</xdr:colOff>
      <xdr:row>10</xdr:row>
      <xdr:rowOff>221745</xdr:rowOff>
    </xdr:from>
    <xdr:to>
      <xdr:col>22</xdr:col>
      <xdr:colOff>786190</xdr:colOff>
      <xdr:row>12</xdr:row>
      <xdr:rowOff>20156</xdr:rowOff>
    </xdr:to>
    <xdr:sp macro="" textlink="">
      <xdr:nvSpPr>
        <xdr:cNvPr id="6" name="楕円 5">
          <a:extLst>
            <a:ext uri="{FF2B5EF4-FFF2-40B4-BE49-F238E27FC236}">
              <a16:creationId xmlns:a16="http://schemas.microsoft.com/office/drawing/2014/main" id="{EE8B94CD-368D-4239-BE1C-F1FCF9BD8992}"/>
            </a:ext>
          </a:extLst>
        </xdr:cNvPr>
        <xdr:cNvSpPr/>
      </xdr:nvSpPr>
      <xdr:spPr>
        <a:xfrm>
          <a:off x="19332222" y="2681110"/>
          <a:ext cx="262063" cy="262062"/>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514047</xdr:colOff>
      <xdr:row>12</xdr:row>
      <xdr:rowOff>10080</xdr:rowOff>
    </xdr:from>
    <xdr:to>
      <xdr:col>22</xdr:col>
      <xdr:colOff>776110</xdr:colOff>
      <xdr:row>13</xdr:row>
      <xdr:rowOff>40317</xdr:rowOff>
    </xdr:to>
    <xdr:sp macro="" textlink="">
      <xdr:nvSpPr>
        <xdr:cNvPr id="7" name="楕円 6">
          <a:extLst>
            <a:ext uri="{FF2B5EF4-FFF2-40B4-BE49-F238E27FC236}">
              <a16:creationId xmlns:a16="http://schemas.microsoft.com/office/drawing/2014/main" id="{E220733F-3E3D-479B-92F1-7CE997631EC6}"/>
            </a:ext>
          </a:extLst>
        </xdr:cNvPr>
        <xdr:cNvSpPr/>
      </xdr:nvSpPr>
      <xdr:spPr>
        <a:xfrm>
          <a:off x="19322142" y="2933096"/>
          <a:ext cx="262063" cy="262062"/>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524128</xdr:colOff>
      <xdr:row>12</xdr:row>
      <xdr:rowOff>221746</xdr:rowOff>
    </xdr:from>
    <xdr:to>
      <xdr:col>22</xdr:col>
      <xdr:colOff>786191</xdr:colOff>
      <xdr:row>14</xdr:row>
      <xdr:rowOff>20157</xdr:rowOff>
    </xdr:to>
    <xdr:sp macro="" textlink="">
      <xdr:nvSpPr>
        <xdr:cNvPr id="8" name="楕円 7">
          <a:extLst>
            <a:ext uri="{FF2B5EF4-FFF2-40B4-BE49-F238E27FC236}">
              <a16:creationId xmlns:a16="http://schemas.microsoft.com/office/drawing/2014/main" id="{F01E11DF-17D0-4F5F-ACF9-C65134F0DE5A}"/>
            </a:ext>
          </a:extLst>
        </xdr:cNvPr>
        <xdr:cNvSpPr/>
      </xdr:nvSpPr>
      <xdr:spPr>
        <a:xfrm>
          <a:off x="19332223" y="3144762"/>
          <a:ext cx="262063" cy="262062"/>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524127</xdr:colOff>
      <xdr:row>14</xdr:row>
      <xdr:rowOff>0</xdr:rowOff>
    </xdr:from>
    <xdr:to>
      <xdr:col>22</xdr:col>
      <xdr:colOff>786190</xdr:colOff>
      <xdr:row>15</xdr:row>
      <xdr:rowOff>30237</xdr:rowOff>
    </xdr:to>
    <xdr:sp macro="" textlink="">
      <xdr:nvSpPr>
        <xdr:cNvPr id="9" name="楕円 8">
          <a:extLst>
            <a:ext uri="{FF2B5EF4-FFF2-40B4-BE49-F238E27FC236}">
              <a16:creationId xmlns:a16="http://schemas.microsoft.com/office/drawing/2014/main" id="{ABC77A1C-FC2F-42F6-B2E0-5BDFF9D5730B}"/>
            </a:ext>
          </a:extLst>
        </xdr:cNvPr>
        <xdr:cNvSpPr/>
      </xdr:nvSpPr>
      <xdr:spPr>
        <a:xfrm>
          <a:off x="19332222" y="3386667"/>
          <a:ext cx="262063" cy="262062"/>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514047</xdr:colOff>
      <xdr:row>15</xdr:row>
      <xdr:rowOff>211667</xdr:rowOff>
    </xdr:from>
    <xdr:to>
      <xdr:col>22</xdr:col>
      <xdr:colOff>776110</xdr:colOff>
      <xdr:row>17</xdr:row>
      <xdr:rowOff>10078</xdr:rowOff>
    </xdr:to>
    <xdr:sp macro="" textlink="">
      <xdr:nvSpPr>
        <xdr:cNvPr id="10" name="楕円 9">
          <a:extLst>
            <a:ext uri="{FF2B5EF4-FFF2-40B4-BE49-F238E27FC236}">
              <a16:creationId xmlns:a16="http://schemas.microsoft.com/office/drawing/2014/main" id="{A6486AF8-CB31-4BE1-8E34-ADD5E3E7201E}"/>
            </a:ext>
          </a:extLst>
        </xdr:cNvPr>
        <xdr:cNvSpPr/>
      </xdr:nvSpPr>
      <xdr:spPr>
        <a:xfrm>
          <a:off x="19322142" y="3830159"/>
          <a:ext cx="262063" cy="262062"/>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524127</xdr:colOff>
      <xdr:row>16</xdr:row>
      <xdr:rowOff>221747</xdr:rowOff>
    </xdr:from>
    <xdr:to>
      <xdr:col>22</xdr:col>
      <xdr:colOff>786190</xdr:colOff>
      <xdr:row>18</xdr:row>
      <xdr:rowOff>20158</xdr:rowOff>
    </xdr:to>
    <xdr:sp macro="" textlink="">
      <xdr:nvSpPr>
        <xdr:cNvPr id="11" name="楕円 10">
          <a:extLst>
            <a:ext uri="{FF2B5EF4-FFF2-40B4-BE49-F238E27FC236}">
              <a16:creationId xmlns:a16="http://schemas.microsoft.com/office/drawing/2014/main" id="{9D24A7B7-BE8E-4048-915B-7C68C2BA5344}"/>
            </a:ext>
          </a:extLst>
        </xdr:cNvPr>
        <xdr:cNvSpPr/>
      </xdr:nvSpPr>
      <xdr:spPr>
        <a:xfrm>
          <a:off x="19332222" y="4072064"/>
          <a:ext cx="262063" cy="262062"/>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2FA8CC-9BBA-41F1-BB15-F66046E85C5E}">
  <sheetPr>
    <pageSetUpPr fitToPage="1"/>
  </sheetPr>
  <dimension ref="B1:AD23"/>
  <sheetViews>
    <sheetView tabSelected="1" zoomScale="63" zoomScaleNormal="63" workbookViewId="0">
      <selection activeCell="S17" sqref="S17:S18"/>
    </sheetView>
  </sheetViews>
  <sheetFormatPr defaultRowHeight="18" x14ac:dyDescent="0.45"/>
  <cols>
    <col min="1" max="1" width="8.59765625" customWidth="1"/>
    <col min="2" max="2" width="6.69921875" customWidth="1"/>
    <col min="3" max="3" width="8.3984375" customWidth="1"/>
    <col min="4" max="4" width="4.8984375" customWidth="1"/>
    <col min="5" max="5" width="6.8984375" customWidth="1"/>
    <col min="6" max="6" width="4.69921875" customWidth="1"/>
    <col min="7" max="7" width="7.3984375" customWidth="1"/>
    <col min="8" max="8" width="5.09765625" customWidth="1"/>
    <col min="9" max="9" width="7.8984375" customWidth="1"/>
    <col min="10" max="10" width="25.69921875" customWidth="1"/>
    <col min="11" max="11" width="10.59765625" customWidth="1"/>
    <col min="12" max="12" width="24.59765625" customWidth="1"/>
    <col min="13" max="13" width="11.19921875" customWidth="1"/>
    <col min="14" max="14" width="11.3984375" customWidth="1"/>
    <col min="15" max="15" width="11.8984375" customWidth="1"/>
    <col min="16" max="16" width="3.8984375" customWidth="1"/>
    <col min="17" max="17" width="11.59765625" customWidth="1"/>
    <col min="18" max="18" width="3.8984375" customWidth="1"/>
    <col min="19" max="19" width="35.5" customWidth="1"/>
    <col min="20" max="20" width="27" customWidth="1"/>
    <col min="21" max="21" width="13.59765625" customWidth="1"/>
    <col min="22" max="22" width="4" customWidth="1"/>
    <col min="23" max="23" width="12.09765625" customWidth="1"/>
    <col min="24" max="24" width="12.8984375" customWidth="1"/>
    <col min="25" max="25" width="4" customWidth="1"/>
    <col min="26" max="26" width="20.59765625" customWidth="1"/>
    <col min="27" max="27" width="4" customWidth="1"/>
    <col min="28" max="28" width="14.69921875" customWidth="1"/>
    <col min="29" max="29" width="17.8984375" customWidth="1"/>
    <col min="30" max="30" width="4" customWidth="1"/>
    <col min="31" max="31" width="11.59765625" customWidth="1"/>
    <col min="32" max="32" width="14.3984375" customWidth="1"/>
    <col min="33" max="33" width="5.59765625" customWidth="1"/>
  </cols>
  <sheetData>
    <row r="1" spans="2:30" ht="19.2" x14ac:dyDescent="0.45">
      <c r="B1" s="8" t="s">
        <v>33</v>
      </c>
    </row>
    <row r="3" spans="2:30" ht="18.600000000000001" thickBot="1" x14ac:dyDescent="0.5"/>
    <row r="4" spans="2:30" ht="18.600000000000001" customHeight="1" thickBot="1" x14ac:dyDescent="0.5">
      <c r="B4" s="136" t="s">
        <v>35</v>
      </c>
      <c r="C4" s="143" t="s">
        <v>25</v>
      </c>
      <c r="D4" s="143"/>
      <c r="E4" s="143"/>
      <c r="F4" s="143"/>
      <c r="G4" s="143"/>
      <c r="H4" s="140"/>
      <c r="I4" s="150" t="s">
        <v>0</v>
      </c>
      <c r="J4" s="136" t="s">
        <v>6</v>
      </c>
      <c r="K4" s="147"/>
      <c r="L4" s="147"/>
      <c r="M4" s="136" t="s">
        <v>2</v>
      </c>
      <c r="N4" s="136"/>
      <c r="O4" s="153" t="s">
        <v>3</v>
      </c>
      <c r="P4" s="154"/>
      <c r="Q4" s="154"/>
      <c r="R4" s="155"/>
      <c r="S4" s="136" t="s">
        <v>20</v>
      </c>
      <c r="T4" s="156" t="s">
        <v>21</v>
      </c>
      <c r="U4" s="166" t="s">
        <v>31</v>
      </c>
      <c r="V4" s="167"/>
      <c r="W4" s="157" t="s">
        <v>28</v>
      </c>
      <c r="X4" s="156" t="s">
        <v>18</v>
      </c>
      <c r="Y4" s="156"/>
      <c r="Z4" s="156"/>
      <c r="AA4" s="156"/>
      <c r="AB4" s="156" t="s">
        <v>19</v>
      </c>
      <c r="AC4" s="156"/>
      <c r="AD4" s="156"/>
    </row>
    <row r="5" spans="2:30" ht="22.5" customHeight="1" thickBot="1" x14ac:dyDescent="0.5">
      <c r="B5" s="136"/>
      <c r="C5" s="144"/>
      <c r="D5" s="144"/>
      <c r="E5" s="144"/>
      <c r="F5" s="144"/>
      <c r="G5" s="144"/>
      <c r="H5" s="145"/>
      <c r="I5" s="151"/>
      <c r="J5" s="136" t="s">
        <v>5</v>
      </c>
      <c r="K5" s="136"/>
      <c r="L5" s="148" t="s">
        <v>54</v>
      </c>
      <c r="M5" s="148" t="s">
        <v>7</v>
      </c>
      <c r="N5" s="148" t="s">
        <v>8</v>
      </c>
      <c r="O5" s="139" t="s">
        <v>9</v>
      </c>
      <c r="P5" s="140"/>
      <c r="Q5" s="139" t="s">
        <v>10</v>
      </c>
      <c r="R5" s="140"/>
      <c r="S5" s="136"/>
      <c r="T5" s="156"/>
      <c r="U5" s="168"/>
      <c r="V5" s="169"/>
      <c r="W5" s="158"/>
      <c r="X5" s="156" t="s">
        <v>13</v>
      </c>
      <c r="Y5" s="156"/>
      <c r="Z5" s="136" t="s">
        <v>14</v>
      </c>
      <c r="AA5" s="136"/>
      <c r="AB5" s="156" t="s">
        <v>15</v>
      </c>
      <c r="AC5" s="156" t="s">
        <v>16</v>
      </c>
      <c r="AD5" s="156"/>
    </row>
    <row r="6" spans="2:30" ht="18.600000000000001" customHeight="1" thickBot="1" x14ac:dyDescent="0.5">
      <c r="B6" s="136"/>
      <c r="C6" s="146"/>
      <c r="D6" s="146"/>
      <c r="E6" s="146"/>
      <c r="F6" s="146"/>
      <c r="G6" s="146"/>
      <c r="H6" s="142"/>
      <c r="I6" s="152"/>
      <c r="J6" s="4" t="s">
        <v>32</v>
      </c>
      <c r="K6" s="4" t="s">
        <v>4</v>
      </c>
      <c r="L6" s="149"/>
      <c r="M6" s="149"/>
      <c r="N6" s="149"/>
      <c r="O6" s="141"/>
      <c r="P6" s="142"/>
      <c r="Q6" s="141"/>
      <c r="R6" s="142"/>
      <c r="S6" s="136"/>
      <c r="T6" s="156"/>
      <c r="U6" s="170"/>
      <c r="V6" s="171"/>
      <c r="W6" s="159"/>
      <c r="X6" s="156"/>
      <c r="Y6" s="156"/>
      <c r="Z6" s="136"/>
      <c r="AA6" s="136"/>
      <c r="AB6" s="156"/>
      <c r="AC6" s="156"/>
      <c r="AD6" s="156"/>
    </row>
    <row r="7" spans="2:30" ht="18.600000000000001" thickBot="1" x14ac:dyDescent="0.5">
      <c r="B7" s="137">
        <v>1</v>
      </c>
      <c r="C7" s="173" t="s">
        <v>30</v>
      </c>
      <c r="D7" s="5" t="s">
        <v>12</v>
      </c>
      <c r="E7" s="176">
        <v>3</v>
      </c>
      <c r="F7" s="5" t="s">
        <v>1</v>
      </c>
      <c r="G7" s="176">
        <v>22</v>
      </c>
      <c r="H7" s="5" t="s">
        <v>11</v>
      </c>
      <c r="I7" s="5">
        <v>1</v>
      </c>
      <c r="J7" s="73" t="s">
        <v>39</v>
      </c>
      <c r="K7" s="74" t="s">
        <v>41</v>
      </c>
      <c r="L7" s="75"/>
      <c r="M7" s="76" t="s">
        <v>52</v>
      </c>
      <c r="N7" s="76" t="s">
        <v>51</v>
      </c>
      <c r="O7" s="77">
        <v>370</v>
      </c>
      <c r="P7" s="15" t="s">
        <v>24</v>
      </c>
      <c r="Q7" s="19"/>
      <c r="R7" s="17" t="s">
        <v>24</v>
      </c>
      <c r="S7" s="179" t="s">
        <v>58</v>
      </c>
      <c r="T7" s="160" t="s">
        <v>55</v>
      </c>
      <c r="U7" s="163">
        <f>O10</f>
        <v>1160</v>
      </c>
      <c r="V7" s="17" t="s">
        <v>24</v>
      </c>
      <c r="W7" s="11" t="s">
        <v>29</v>
      </c>
      <c r="X7" s="109">
        <v>45000</v>
      </c>
      <c r="Y7" s="10" t="s">
        <v>17</v>
      </c>
      <c r="Z7" s="103">
        <v>52200000</v>
      </c>
      <c r="AA7" s="10" t="s">
        <v>17</v>
      </c>
      <c r="AB7" s="115"/>
      <c r="AC7" s="116"/>
      <c r="AD7" s="21" t="s">
        <v>17</v>
      </c>
    </row>
    <row r="8" spans="2:30" ht="21" customHeight="1" thickBot="1" x14ac:dyDescent="0.5">
      <c r="B8" s="137"/>
      <c r="C8" s="174"/>
      <c r="D8" s="5" t="s">
        <v>12</v>
      </c>
      <c r="E8" s="177"/>
      <c r="F8" s="5" t="s">
        <v>1</v>
      </c>
      <c r="G8" s="177"/>
      <c r="H8" s="5" t="s">
        <v>11</v>
      </c>
      <c r="I8" s="6">
        <v>2</v>
      </c>
      <c r="J8" s="78" t="s">
        <v>38</v>
      </c>
      <c r="K8" s="79" t="s">
        <v>42</v>
      </c>
      <c r="L8" s="80"/>
      <c r="M8" s="81" t="s">
        <v>51</v>
      </c>
      <c r="N8" s="81" t="s">
        <v>51</v>
      </c>
      <c r="O8" s="82">
        <v>400</v>
      </c>
      <c r="P8" s="16" t="s">
        <v>23</v>
      </c>
      <c r="Q8" s="20"/>
      <c r="R8" s="18" t="s">
        <v>24</v>
      </c>
      <c r="S8" s="180"/>
      <c r="T8" s="161"/>
      <c r="U8" s="164"/>
      <c r="V8" s="18" t="s">
        <v>24</v>
      </c>
      <c r="W8" s="11" t="s">
        <v>29</v>
      </c>
      <c r="X8" s="110"/>
      <c r="Y8" s="23" t="s">
        <v>17</v>
      </c>
      <c r="Z8" s="104"/>
      <c r="AA8" s="23" t="s">
        <v>17</v>
      </c>
      <c r="AB8" s="117"/>
      <c r="AC8" s="118"/>
      <c r="AD8" s="65" t="s">
        <v>17</v>
      </c>
    </row>
    <row r="9" spans="2:30" ht="18.600000000000001" thickBot="1" x14ac:dyDescent="0.5">
      <c r="B9" s="137"/>
      <c r="C9" s="175"/>
      <c r="D9" s="5" t="s">
        <v>12</v>
      </c>
      <c r="E9" s="178"/>
      <c r="F9" s="5" t="s">
        <v>1</v>
      </c>
      <c r="G9" s="178"/>
      <c r="H9" s="5" t="s">
        <v>11</v>
      </c>
      <c r="I9" s="37">
        <v>3</v>
      </c>
      <c r="J9" s="83" t="s">
        <v>40</v>
      </c>
      <c r="K9" s="84" t="s">
        <v>43</v>
      </c>
      <c r="L9" s="85"/>
      <c r="M9" s="86" t="s">
        <v>51</v>
      </c>
      <c r="N9" s="86" t="s">
        <v>51</v>
      </c>
      <c r="O9" s="87">
        <v>390</v>
      </c>
      <c r="P9" s="38" t="s">
        <v>23</v>
      </c>
      <c r="Q9" s="39"/>
      <c r="R9" s="40" t="s">
        <v>24</v>
      </c>
      <c r="S9" s="180"/>
      <c r="T9" s="161"/>
      <c r="U9" s="165"/>
      <c r="V9" s="40" t="s">
        <v>24</v>
      </c>
      <c r="W9" s="11" t="s">
        <v>29</v>
      </c>
      <c r="X9" s="111"/>
      <c r="Y9" s="41" t="s">
        <v>17</v>
      </c>
      <c r="Z9" s="105"/>
      <c r="AA9" s="41" t="s">
        <v>17</v>
      </c>
      <c r="AB9" s="119"/>
      <c r="AC9" s="120"/>
      <c r="AD9" s="66" t="s">
        <v>17</v>
      </c>
    </row>
    <row r="10" spans="2:30" ht="18.600000000000001" customHeight="1" thickBot="1" x14ac:dyDescent="0.5">
      <c r="B10" s="137"/>
      <c r="C10" s="29"/>
      <c r="D10" s="25"/>
      <c r="E10" s="29"/>
      <c r="F10" s="25"/>
      <c r="G10" s="29"/>
      <c r="H10" s="26"/>
      <c r="I10" s="32" t="s">
        <v>34</v>
      </c>
      <c r="J10" s="132"/>
      <c r="K10" s="48"/>
      <c r="L10" s="49"/>
      <c r="M10" s="50"/>
      <c r="N10" s="50"/>
      <c r="O10" s="96">
        <f>SUM(O7:O9)</f>
        <v>1160</v>
      </c>
      <c r="P10" s="51" t="s">
        <v>23</v>
      </c>
      <c r="Q10" s="52"/>
      <c r="R10" s="53" t="s">
        <v>36</v>
      </c>
      <c r="S10" s="54"/>
      <c r="T10" s="55"/>
      <c r="U10" s="131"/>
      <c r="V10" s="53"/>
      <c r="W10" s="56"/>
      <c r="X10" s="112"/>
      <c r="Y10" s="57"/>
      <c r="Z10" s="106">
        <v>52200000</v>
      </c>
      <c r="AA10" s="57" t="s">
        <v>37</v>
      </c>
      <c r="AB10" s="121"/>
      <c r="AC10" s="122"/>
      <c r="AD10" s="62" t="s">
        <v>37</v>
      </c>
    </row>
    <row r="11" spans="2:30" ht="18.600000000000001" thickBot="1" x14ac:dyDescent="0.5">
      <c r="B11" s="138">
        <v>2</v>
      </c>
      <c r="C11" s="173" t="s">
        <v>30</v>
      </c>
      <c r="D11" s="5" t="s">
        <v>12</v>
      </c>
      <c r="E11" s="176">
        <v>3</v>
      </c>
      <c r="F11" s="5" t="s">
        <v>1</v>
      </c>
      <c r="G11" s="176">
        <v>24</v>
      </c>
      <c r="H11" s="5" t="s">
        <v>11</v>
      </c>
      <c r="I11" s="42">
        <v>4</v>
      </c>
      <c r="J11" s="88" t="s">
        <v>40</v>
      </c>
      <c r="K11" s="89" t="s">
        <v>44</v>
      </c>
      <c r="L11" s="90"/>
      <c r="M11" s="91" t="s">
        <v>51</v>
      </c>
      <c r="N11" s="91" t="s">
        <v>51</v>
      </c>
      <c r="O11" s="92">
        <v>500</v>
      </c>
      <c r="P11" s="43" t="s">
        <v>23</v>
      </c>
      <c r="Q11" s="44"/>
      <c r="R11" s="45" t="s">
        <v>24</v>
      </c>
      <c r="S11" s="181" t="s">
        <v>58</v>
      </c>
      <c r="T11" s="162" t="s">
        <v>56</v>
      </c>
      <c r="U11" s="172">
        <f>O16</f>
        <v>1490</v>
      </c>
      <c r="V11" s="45" t="s">
        <v>24</v>
      </c>
      <c r="W11" s="46" t="s">
        <v>29</v>
      </c>
      <c r="X11" s="113">
        <v>35000</v>
      </c>
      <c r="Y11" s="47" t="s">
        <v>17</v>
      </c>
      <c r="Z11" s="107">
        <v>52150000</v>
      </c>
      <c r="AA11" s="47" t="s">
        <v>17</v>
      </c>
      <c r="AB11" s="123"/>
      <c r="AC11" s="124"/>
      <c r="AD11" s="67" t="s">
        <v>17</v>
      </c>
    </row>
    <row r="12" spans="2:30" ht="18.600000000000001" thickBot="1" x14ac:dyDescent="0.5">
      <c r="B12" s="138"/>
      <c r="C12" s="174"/>
      <c r="D12" s="5" t="s">
        <v>12</v>
      </c>
      <c r="E12" s="177"/>
      <c r="F12" s="5" t="s">
        <v>1</v>
      </c>
      <c r="G12" s="177"/>
      <c r="H12" s="5" t="s">
        <v>11</v>
      </c>
      <c r="I12" s="7">
        <v>5</v>
      </c>
      <c r="J12" s="88" t="s">
        <v>40</v>
      </c>
      <c r="K12" s="79" t="s">
        <v>45</v>
      </c>
      <c r="L12" s="93"/>
      <c r="M12" s="81" t="s">
        <v>51</v>
      </c>
      <c r="N12" s="81" t="s">
        <v>51</v>
      </c>
      <c r="O12" s="94">
        <v>240</v>
      </c>
      <c r="P12" s="16" t="s">
        <v>23</v>
      </c>
      <c r="Q12" s="20"/>
      <c r="R12" s="18" t="s">
        <v>24</v>
      </c>
      <c r="S12" s="180"/>
      <c r="T12" s="161"/>
      <c r="U12" s="172"/>
      <c r="V12" s="18" t="s">
        <v>24</v>
      </c>
      <c r="W12" s="11" t="s">
        <v>29</v>
      </c>
      <c r="X12" s="110"/>
      <c r="Y12" s="23" t="s">
        <v>17</v>
      </c>
      <c r="Z12" s="104"/>
      <c r="AA12" s="23" t="s">
        <v>17</v>
      </c>
      <c r="AB12" s="117"/>
      <c r="AC12" s="118"/>
      <c r="AD12" s="65" t="s">
        <v>17</v>
      </c>
    </row>
    <row r="13" spans="2:30" ht="18.600000000000001" thickBot="1" x14ac:dyDescent="0.5">
      <c r="B13" s="138"/>
      <c r="C13" s="174"/>
      <c r="D13" s="5" t="s">
        <v>12</v>
      </c>
      <c r="E13" s="177"/>
      <c r="F13" s="5" t="s">
        <v>1</v>
      </c>
      <c r="G13" s="177"/>
      <c r="H13" s="5" t="s">
        <v>11</v>
      </c>
      <c r="I13" s="7">
        <v>6</v>
      </c>
      <c r="J13" s="88" t="s">
        <v>40</v>
      </c>
      <c r="K13" s="79" t="s">
        <v>46</v>
      </c>
      <c r="L13" s="80"/>
      <c r="M13" s="81" t="s">
        <v>51</v>
      </c>
      <c r="N13" s="81" t="s">
        <v>51</v>
      </c>
      <c r="O13" s="95">
        <v>320</v>
      </c>
      <c r="P13" s="16" t="s">
        <v>23</v>
      </c>
      <c r="Q13" s="20"/>
      <c r="R13" s="18" t="s">
        <v>24</v>
      </c>
      <c r="S13" s="180"/>
      <c r="T13" s="161"/>
      <c r="U13" s="172"/>
      <c r="V13" s="18" t="s">
        <v>24</v>
      </c>
      <c r="W13" s="11" t="s">
        <v>29</v>
      </c>
      <c r="X13" s="110"/>
      <c r="Y13" s="23" t="s">
        <v>17</v>
      </c>
      <c r="Z13" s="104"/>
      <c r="AA13" s="23" t="s">
        <v>17</v>
      </c>
      <c r="AB13" s="117"/>
      <c r="AC13" s="118"/>
      <c r="AD13" s="65" t="s">
        <v>17</v>
      </c>
    </row>
    <row r="14" spans="2:30" ht="18.600000000000001" thickBot="1" x14ac:dyDescent="0.5">
      <c r="B14" s="138"/>
      <c r="C14" s="174"/>
      <c r="D14" s="5" t="s">
        <v>12</v>
      </c>
      <c r="E14" s="177"/>
      <c r="F14" s="5" t="s">
        <v>1</v>
      </c>
      <c r="G14" s="177"/>
      <c r="H14" s="5" t="s">
        <v>11</v>
      </c>
      <c r="I14" s="7">
        <v>7</v>
      </c>
      <c r="J14" s="88" t="s">
        <v>40</v>
      </c>
      <c r="K14" s="79" t="s">
        <v>47</v>
      </c>
      <c r="L14" s="80"/>
      <c r="M14" s="81" t="s">
        <v>51</v>
      </c>
      <c r="N14" s="81" t="s">
        <v>51</v>
      </c>
      <c r="O14" s="82">
        <v>250</v>
      </c>
      <c r="P14" s="16" t="s">
        <v>23</v>
      </c>
      <c r="Q14" s="20"/>
      <c r="R14" s="18" t="s">
        <v>24</v>
      </c>
      <c r="S14" s="180"/>
      <c r="T14" s="161"/>
      <c r="U14" s="172"/>
      <c r="V14" s="18" t="s">
        <v>24</v>
      </c>
      <c r="W14" s="11" t="s">
        <v>29</v>
      </c>
      <c r="X14" s="110"/>
      <c r="Y14" s="23" t="s">
        <v>17</v>
      </c>
      <c r="Z14" s="104"/>
      <c r="AA14" s="23" t="s">
        <v>17</v>
      </c>
      <c r="AB14" s="117"/>
      <c r="AC14" s="118"/>
      <c r="AD14" s="65" t="s">
        <v>17</v>
      </c>
    </row>
    <row r="15" spans="2:30" ht="18.600000000000001" thickBot="1" x14ac:dyDescent="0.5">
      <c r="B15" s="138"/>
      <c r="C15" s="175"/>
      <c r="D15" s="5" t="s">
        <v>12</v>
      </c>
      <c r="E15" s="178"/>
      <c r="F15" s="5" t="s">
        <v>1</v>
      </c>
      <c r="G15" s="178"/>
      <c r="H15" s="5" t="s">
        <v>11</v>
      </c>
      <c r="I15" s="58">
        <v>8</v>
      </c>
      <c r="J15" s="88" t="s">
        <v>40</v>
      </c>
      <c r="K15" s="84" t="s">
        <v>48</v>
      </c>
      <c r="L15" s="85"/>
      <c r="M15" s="86" t="s">
        <v>51</v>
      </c>
      <c r="N15" s="86" t="s">
        <v>51</v>
      </c>
      <c r="O15" s="87">
        <v>180</v>
      </c>
      <c r="P15" s="38" t="s">
        <v>23</v>
      </c>
      <c r="Q15" s="39"/>
      <c r="R15" s="40" t="s">
        <v>24</v>
      </c>
      <c r="S15" s="180"/>
      <c r="T15" s="161"/>
      <c r="U15" s="172"/>
      <c r="V15" s="40" t="s">
        <v>24</v>
      </c>
      <c r="W15" s="11" t="s">
        <v>29</v>
      </c>
      <c r="X15" s="111"/>
      <c r="Y15" s="41" t="s">
        <v>17</v>
      </c>
      <c r="Z15" s="105"/>
      <c r="AA15" s="41" t="s">
        <v>17</v>
      </c>
      <c r="AB15" s="119"/>
      <c r="AC15" s="120"/>
      <c r="AD15" s="66" t="s">
        <v>17</v>
      </c>
    </row>
    <row r="16" spans="2:30" ht="18.600000000000001" thickBot="1" x14ac:dyDescent="0.5">
      <c r="B16" s="138"/>
      <c r="C16" s="29"/>
      <c r="D16" s="25"/>
      <c r="E16" s="29"/>
      <c r="F16" s="25"/>
      <c r="G16" s="29"/>
      <c r="H16" s="26"/>
      <c r="I16" s="61" t="s">
        <v>34</v>
      </c>
      <c r="J16" s="132"/>
      <c r="K16" s="48"/>
      <c r="L16" s="49"/>
      <c r="M16" s="50"/>
      <c r="N16" s="50"/>
      <c r="O16" s="96">
        <f>SUM(O11:O15)</f>
        <v>1490</v>
      </c>
      <c r="P16" s="51" t="s">
        <v>23</v>
      </c>
      <c r="Q16" s="52"/>
      <c r="R16" s="53" t="s">
        <v>36</v>
      </c>
      <c r="S16" s="54"/>
      <c r="T16" s="55"/>
      <c r="U16" s="131"/>
      <c r="V16" s="53"/>
      <c r="W16" s="56"/>
      <c r="X16" s="112"/>
      <c r="Y16" s="57"/>
      <c r="Z16" s="106">
        <v>52150000</v>
      </c>
      <c r="AA16" s="57" t="s">
        <v>37</v>
      </c>
      <c r="AB16" s="121"/>
      <c r="AC16" s="122"/>
      <c r="AD16" s="62" t="s">
        <v>17</v>
      </c>
    </row>
    <row r="17" spans="2:30" ht="18.600000000000001" thickBot="1" x14ac:dyDescent="0.5">
      <c r="B17" s="138">
        <v>3</v>
      </c>
      <c r="C17" s="173" t="s">
        <v>30</v>
      </c>
      <c r="D17" s="5" t="s">
        <v>12</v>
      </c>
      <c r="E17" s="176">
        <v>3</v>
      </c>
      <c r="F17" s="5" t="s">
        <v>1</v>
      </c>
      <c r="G17" s="176">
        <v>25</v>
      </c>
      <c r="H17" s="5" t="s">
        <v>11</v>
      </c>
      <c r="I17" s="64">
        <v>9</v>
      </c>
      <c r="J17" s="88" t="s">
        <v>40</v>
      </c>
      <c r="K17" s="89" t="s">
        <v>49</v>
      </c>
      <c r="L17" s="90"/>
      <c r="M17" s="91" t="s">
        <v>51</v>
      </c>
      <c r="N17" s="91" t="s">
        <v>51</v>
      </c>
      <c r="O17" s="92">
        <v>310</v>
      </c>
      <c r="P17" s="43" t="s">
        <v>23</v>
      </c>
      <c r="Q17" s="44"/>
      <c r="R17" s="45" t="s">
        <v>24</v>
      </c>
      <c r="S17" s="181" t="s">
        <v>58</v>
      </c>
      <c r="T17" s="162" t="s">
        <v>57</v>
      </c>
      <c r="U17" s="172">
        <f>O19</f>
        <v>900</v>
      </c>
      <c r="V17" s="45" t="s">
        <v>24</v>
      </c>
      <c r="W17" s="46" t="s">
        <v>29</v>
      </c>
      <c r="X17" s="113">
        <v>50000</v>
      </c>
      <c r="Y17" s="47" t="s">
        <v>17</v>
      </c>
      <c r="Z17" s="107">
        <v>15500000</v>
      </c>
      <c r="AA17" s="47" t="s">
        <v>17</v>
      </c>
      <c r="AB17" s="123"/>
      <c r="AC17" s="124"/>
      <c r="AD17" s="67" t="s">
        <v>17</v>
      </c>
    </row>
    <row r="18" spans="2:30" ht="18.600000000000001" thickBot="1" x14ac:dyDescent="0.5">
      <c r="B18" s="138"/>
      <c r="C18" s="175"/>
      <c r="D18" s="24" t="s">
        <v>12</v>
      </c>
      <c r="E18" s="178"/>
      <c r="F18" s="24" t="s">
        <v>1</v>
      </c>
      <c r="G18" s="178"/>
      <c r="H18" s="24" t="s">
        <v>11</v>
      </c>
      <c r="I18" s="58">
        <v>10</v>
      </c>
      <c r="J18" s="88" t="s">
        <v>40</v>
      </c>
      <c r="K18" s="84" t="s">
        <v>50</v>
      </c>
      <c r="L18" s="97"/>
      <c r="M18" s="98" t="s">
        <v>53</v>
      </c>
      <c r="N18" s="98" t="s">
        <v>53</v>
      </c>
      <c r="O18" s="99">
        <v>590</v>
      </c>
      <c r="P18" s="38" t="s">
        <v>24</v>
      </c>
      <c r="Q18" s="39"/>
      <c r="R18" s="40" t="s">
        <v>24</v>
      </c>
      <c r="S18" s="180"/>
      <c r="T18" s="161"/>
      <c r="U18" s="172"/>
      <c r="V18" s="40" t="s">
        <v>24</v>
      </c>
      <c r="W18" s="11" t="s">
        <v>29</v>
      </c>
      <c r="X18" s="114">
        <v>1000</v>
      </c>
      <c r="Y18" s="33" t="s">
        <v>17</v>
      </c>
      <c r="Z18" s="108">
        <v>590000</v>
      </c>
      <c r="AA18" s="59" t="s">
        <v>17</v>
      </c>
      <c r="AB18" s="125"/>
      <c r="AC18" s="126"/>
      <c r="AD18" s="60" t="s">
        <v>17</v>
      </c>
    </row>
    <row r="19" spans="2:30" ht="18.600000000000001" thickBot="1" x14ac:dyDescent="0.5">
      <c r="B19" s="138"/>
      <c r="C19" s="28"/>
      <c r="D19" s="30"/>
      <c r="E19" s="29"/>
      <c r="F19" s="30"/>
      <c r="G19" s="29"/>
      <c r="H19" s="31"/>
      <c r="I19" s="63" t="s">
        <v>34</v>
      </c>
      <c r="J19" s="133"/>
      <c r="K19" s="49"/>
      <c r="L19" s="134"/>
      <c r="M19" s="135"/>
      <c r="N19" s="135"/>
      <c r="O19" s="100">
        <f>SUM(O17:O18)</f>
        <v>900</v>
      </c>
      <c r="P19" s="69" t="s">
        <v>24</v>
      </c>
      <c r="Q19" s="52"/>
      <c r="R19" s="70" t="s">
        <v>36</v>
      </c>
      <c r="S19" s="129"/>
      <c r="T19" s="130"/>
      <c r="U19" s="112"/>
      <c r="V19" s="53"/>
      <c r="W19" s="56"/>
      <c r="X19" s="112"/>
      <c r="Y19" s="57"/>
      <c r="Z19" s="106">
        <v>16090000</v>
      </c>
      <c r="AA19" s="68" t="s">
        <v>17</v>
      </c>
      <c r="AB19" s="121"/>
      <c r="AC19" s="122"/>
      <c r="AD19" s="62" t="s">
        <v>17</v>
      </c>
    </row>
    <row r="20" spans="2:30" ht="18.600000000000001" thickBot="1" x14ac:dyDescent="0.5">
      <c r="B20" s="36"/>
      <c r="C20" s="34"/>
      <c r="D20" s="34"/>
      <c r="E20" s="34"/>
      <c r="F20" s="34"/>
      <c r="G20" s="34"/>
      <c r="H20" s="35"/>
      <c r="I20" s="27" t="s">
        <v>22</v>
      </c>
      <c r="J20" s="127"/>
      <c r="K20" s="72"/>
      <c r="L20" s="72"/>
      <c r="M20" s="72"/>
      <c r="N20" s="72"/>
      <c r="O20" s="101">
        <f>SUM(O19,O16,O10)</f>
        <v>3550</v>
      </c>
      <c r="P20" s="71" t="s">
        <v>24</v>
      </c>
      <c r="Q20" s="72"/>
      <c r="R20" s="57" t="s">
        <v>24</v>
      </c>
      <c r="S20" s="22"/>
      <c r="T20" s="22"/>
      <c r="U20" s="102">
        <f>SUM(U7:U18)</f>
        <v>3550</v>
      </c>
      <c r="V20" s="62" t="s">
        <v>24</v>
      </c>
      <c r="W20" s="22"/>
      <c r="X20" s="128"/>
      <c r="Y20" s="62"/>
      <c r="Z20" s="106">
        <v>120440000</v>
      </c>
      <c r="AA20" s="62" t="s">
        <v>17</v>
      </c>
      <c r="AB20" s="22"/>
      <c r="AC20" s="127"/>
      <c r="AD20" s="62" t="s">
        <v>17</v>
      </c>
    </row>
    <row r="21" spans="2:30" x14ac:dyDescent="0.45">
      <c r="S21" s="12"/>
      <c r="T21" s="13"/>
      <c r="U21" s="13"/>
      <c r="V21" s="13"/>
      <c r="W21" s="13"/>
      <c r="X21" s="12"/>
      <c r="Y21" s="14"/>
    </row>
    <row r="22" spans="2:30" x14ac:dyDescent="0.45">
      <c r="B22" s="9" t="s">
        <v>26</v>
      </c>
      <c r="L22" s="2"/>
      <c r="M22" s="3"/>
      <c r="N22" s="1"/>
    </row>
    <row r="23" spans="2:30" x14ac:dyDescent="0.45">
      <c r="B23" s="9" t="s">
        <v>27</v>
      </c>
    </row>
  </sheetData>
  <mergeCells count="43">
    <mergeCell ref="U7:U9"/>
    <mergeCell ref="U4:V6"/>
    <mergeCell ref="U11:U15"/>
    <mergeCell ref="U17:U18"/>
    <mergeCell ref="C7:C9"/>
    <mergeCell ref="E7:E9"/>
    <mergeCell ref="G7:G9"/>
    <mergeCell ref="C11:C15"/>
    <mergeCell ref="E11:E15"/>
    <mergeCell ref="G11:G15"/>
    <mergeCell ref="C17:C18"/>
    <mergeCell ref="E17:E18"/>
    <mergeCell ref="G17:G18"/>
    <mergeCell ref="S7:S9"/>
    <mergeCell ref="S11:S15"/>
    <mergeCell ref="S17:S18"/>
    <mergeCell ref="T7:T9"/>
    <mergeCell ref="T11:T15"/>
    <mergeCell ref="T17:T18"/>
    <mergeCell ref="S4:S6"/>
    <mergeCell ref="T4:T6"/>
    <mergeCell ref="X5:Y6"/>
    <mergeCell ref="Z5:AA6"/>
    <mergeCell ref="AB5:AB6"/>
    <mergeCell ref="W4:W6"/>
    <mergeCell ref="X4:AA4"/>
    <mergeCell ref="AB4:AD4"/>
    <mergeCell ref="AC5:AD6"/>
    <mergeCell ref="Q5:R6"/>
    <mergeCell ref="O4:R4"/>
    <mergeCell ref="M4:N4"/>
    <mergeCell ref="N5:N6"/>
    <mergeCell ref="M5:M6"/>
    <mergeCell ref="B4:B6"/>
    <mergeCell ref="B7:B10"/>
    <mergeCell ref="B11:B16"/>
    <mergeCell ref="B17:B19"/>
    <mergeCell ref="O5:P6"/>
    <mergeCell ref="C4:H6"/>
    <mergeCell ref="J4:L4"/>
    <mergeCell ref="J5:K5"/>
    <mergeCell ref="L5:L6"/>
    <mergeCell ref="I4:I6"/>
  </mergeCells>
  <phoneticPr fontId="2"/>
  <pageMargins left="0.25" right="0.25" top="0.75" bottom="0.75" header="0.3" footer="0.3"/>
  <pageSetup paperSize="8" scale="52" fitToHeight="0" orientation="landscape" r:id="rId1"/>
  <drawing r:id="rId2"/>
</worksheet>
</file>